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s>
  <definedNames>
    <definedName name="_xlnm.Print_Area" localSheetId="0">'Sheet1'!$A$1:$I$76</definedName>
  </definedNames>
  <calcPr fullCalcOnLoad="1"/>
</workbook>
</file>

<file path=xl/sharedStrings.xml><?xml version="1.0" encoding="utf-8"?>
<sst xmlns="http://schemas.openxmlformats.org/spreadsheetml/2006/main" count="98" uniqueCount="94">
  <si>
    <t>Bridge Security Factor Categories</t>
  </si>
  <si>
    <t>System Information</t>
  </si>
  <si>
    <t>Bridge Information</t>
  </si>
  <si>
    <t>Access Information</t>
  </si>
  <si>
    <t>Miscellaneous Information</t>
  </si>
  <si>
    <t>No facilities near by, open area, agricultural land, wetlands, swamps</t>
  </si>
  <si>
    <t>Access to critical structural components by vehicles</t>
  </si>
  <si>
    <t>Access to critical structural components by bicycles or pedestrians</t>
  </si>
  <si>
    <t>Easy access by bike or foot, no fences, foot trail or sidewalk, ladders present, no signing, no lighting, poor house keeping, poor visibility of activities, no physical barriers</t>
  </si>
  <si>
    <t>Hard access by bike or foot, fences, steep slope, water below, signing, lighting,  good house keeping, high visibility of activities</t>
  </si>
  <si>
    <t>Hard access - fencing, no roadway, good vertical clearance, bollards, barriers anchored signing, lighting,  good house keeping, high visibility of activities</t>
  </si>
  <si>
    <t>Easy access - no fences, paved or aggregate road, low vertical clearance, no standoff distance, no signing, no lighting, poor house keeping, poor visibility of activities</t>
  </si>
  <si>
    <t>ADT &gt; 50,000</t>
  </si>
  <si>
    <t>ADT&gt;25,000 but ADT&lt; 50,000</t>
  </si>
  <si>
    <t>ADT &lt; 25,000</t>
  </si>
  <si>
    <t>Vehicles crossing structure daily</t>
  </si>
  <si>
    <t>Route Type</t>
  </si>
  <si>
    <t>Interstate/Military</t>
  </si>
  <si>
    <t>Span length</t>
  </si>
  <si>
    <t xml:space="preserve">Major barge shipping channel </t>
  </si>
  <si>
    <t>No barge traffic or low recreational boating traffic</t>
  </si>
  <si>
    <t>Active tracks with high volume of train traffic</t>
  </si>
  <si>
    <t>Active tracks with low volume of train traffic</t>
  </si>
  <si>
    <t>No train tracks present</t>
  </si>
  <si>
    <t>Geographic Location</t>
  </si>
  <si>
    <t>Rural geographic setting</t>
  </si>
  <si>
    <t>No utilities on structure</t>
  </si>
  <si>
    <t>Sewer or drinking water lines on structure</t>
  </si>
  <si>
    <t>Sub category total</t>
  </si>
  <si>
    <t>Total of subcategories</t>
  </si>
  <si>
    <t>Security Total</t>
  </si>
  <si>
    <t>Recreational boating traffic</t>
  </si>
  <si>
    <t>Occasional barge &amp; recreational boating traffic</t>
  </si>
  <si>
    <t>Desolate or rural, miles from no where type of setting</t>
  </si>
  <si>
    <t>Urban/suburb geographic setting</t>
  </si>
  <si>
    <t>Major utility distribution lines on, over, or under structure (electric, fiber optic, gas, or petroleum, etc.)</t>
  </si>
  <si>
    <t>Major Route/Military</t>
  </si>
  <si>
    <t>Major Route/non-military</t>
  </si>
  <si>
    <t>Minor Route/military</t>
  </si>
  <si>
    <t>Minor Route/nonmilitary</t>
  </si>
  <si>
    <t>Medium detour 5-10 miles in length</t>
  </si>
  <si>
    <t>Short detour less than 5 miles</t>
  </si>
  <si>
    <t>Long detour - greater than 10 miles in length</t>
  </si>
  <si>
    <t>Number of structure lanes greater than the available detour lanes</t>
  </si>
  <si>
    <t>Number of detour lanes equal to the number of structure lanes</t>
  </si>
  <si>
    <t>Number of detour lanes greater than structure lanes</t>
  </si>
  <si>
    <t>Inactive rail line-tracks present</t>
  </si>
  <si>
    <t>X  20 =</t>
  </si>
  <si>
    <t>X 10 =</t>
  </si>
  <si>
    <t>No navigable waterway present</t>
  </si>
  <si>
    <t xml:space="preserve"> X  45 =</t>
  </si>
  <si>
    <t>Bridge Id Number -</t>
  </si>
  <si>
    <t>County -</t>
  </si>
  <si>
    <t>Route -</t>
  </si>
  <si>
    <t>X 25 =</t>
  </si>
  <si>
    <r>
      <t>Vehicles crossing structure daily</t>
    </r>
    <r>
      <rPr>
        <sz val="12"/>
        <rFont val="Arial"/>
        <family val="2"/>
      </rPr>
      <t xml:space="preserve"> - This information can be obtained from TMS database for the particular route.  If the structure handles traffic for both directions (westbound &amp; eastbound or northbound &amp; southbound) add the ADT together to determine the total ADT for the structure.  If the structures are side by side, but have a separation distance of more than 40 feet or more and have their own independent pier support structures, they should be considered as separate and individual structures when evaluating the daily vehicle usage.</t>
    </r>
  </si>
  <si>
    <r>
      <t xml:space="preserve">Route Type </t>
    </r>
    <r>
      <rPr>
        <sz val="12"/>
        <rFont val="Arial"/>
        <family val="2"/>
      </rPr>
      <t>- Military or nonmilitary route status can be determined from the TMS Database.</t>
    </r>
  </si>
  <si>
    <r>
      <t>Navigable waterway evaluation</t>
    </r>
    <r>
      <rPr>
        <sz val="12"/>
        <rFont val="Arial"/>
        <family val="2"/>
      </rPr>
      <t xml:space="preserve"> - Evaluate the barge and boating traffic on the waterway during peak use time of the year to accurately reflect the barge usage or boating traffic.</t>
    </r>
  </si>
  <si>
    <r>
      <t>Railroad evaluation</t>
    </r>
    <r>
      <rPr>
        <sz val="12"/>
        <rFont val="Arial"/>
        <family val="2"/>
      </rPr>
      <t xml:space="preserve"> - Evaluate the railroad presence based on the number of tracks at the location and the number of trains using these tracks.  Use best judgment regarding how active the tracks are and the potential volume of traffic handled by the tracks.  The evaluation should include tracks over as well as under the structure.</t>
    </r>
  </si>
  <si>
    <r>
      <t>&lt;</t>
    </r>
    <r>
      <rPr>
        <sz val="12"/>
        <rFont val="Arial"/>
        <family val="2"/>
      </rPr>
      <t xml:space="preserve"> 80 feet between piers or supports</t>
    </r>
  </si>
  <si>
    <r>
      <t>Utilities attached to structure</t>
    </r>
    <r>
      <rPr>
        <sz val="12"/>
        <rFont val="Arial"/>
        <family val="2"/>
      </rPr>
      <t xml:space="preserve"> - Evaluate the diameter or size of the utility lines attached to the structure as well as the markings to determine the potential attractiveness of the lines as a target, or the impact the lines could have to the structure if they are damaged.  Also look to see if the lines crossover and go under an adjacent structure when they reach the end of the structure.  Example, a high pressure natural gas line attached to the northbound bridge, but that also passes under the end of the southbound bridge at the abutment prior to being buried in the right-of-way.</t>
    </r>
  </si>
  <si>
    <t>Local utility lines on, over, or under structure, electric, gas, water, or telecommunications</t>
  </si>
  <si>
    <r>
      <t>Security components currently present</t>
    </r>
    <r>
      <rPr>
        <sz val="12"/>
        <rFont val="Arial"/>
        <family val="2"/>
      </rPr>
      <t xml:space="preserve"> - List any existing security components that are already present at the structure such as lighting, fences, bollards, etc.  Also indicate any other information relevant to the security of the structure.</t>
    </r>
  </si>
  <si>
    <r>
      <t>System redundancy</t>
    </r>
    <r>
      <rPr>
        <sz val="12"/>
        <rFont val="Arial"/>
        <family val="2"/>
      </rPr>
      <t xml:space="preserve"> - Normally a department designated detour involves only roadways in the state highway system.  For security evaluation in regard to system redundancy, the detour analysis should include the use of county or city streets.  The vehicle capacity of the detour should involve an evaluation of number of lanes available for the detour and capacity of those lanes compared to the number of lanes on the structure and capacity of the structure.</t>
    </r>
  </si>
  <si>
    <r>
      <t>Span length</t>
    </r>
    <r>
      <rPr>
        <sz val="12"/>
        <rFont val="Arial"/>
        <family val="2"/>
      </rPr>
      <t xml:space="preserve"> - can be estimated or measured depending upon how easy it is to obtain for the particular structure.</t>
    </r>
  </si>
  <si>
    <r>
      <t>Geographic location</t>
    </r>
    <r>
      <rPr>
        <sz val="12"/>
        <rFont val="Arial"/>
        <family val="2"/>
      </rPr>
      <t xml:space="preserve"> - Evaluate the geographical setting based on the immediate area around the structure.</t>
    </r>
  </si>
  <si>
    <r>
      <t>Substantial facilities adjacent to structure</t>
    </r>
    <r>
      <rPr>
        <sz val="12"/>
        <rFont val="Arial"/>
        <family val="2"/>
      </rPr>
      <t xml:space="preserve"> - Evaluate the facilities that are near the structure to determine what they are used for.  If somebody targets the structure, there can be collateral damage or loss of life in the adjacent facilities by an attack on the structure.</t>
    </r>
  </si>
  <si>
    <r>
      <t xml:space="preserve">Structural redundancy </t>
    </r>
    <r>
      <rPr>
        <sz val="12"/>
        <rFont val="Arial"/>
        <family val="2"/>
      </rPr>
      <t xml:space="preserve">- Evaluate the structure based on whether damage to one or more components such as the bottom chord of the beam or damage to a single pier support or tower support could cripple the structure.  A single column intermediate bent is more vulnerable than a multiple column intermediate bent.  If necessary check with district or central office bridge inspectors for assistance in completing this portion of the evaluation. </t>
    </r>
  </si>
  <si>
    <t>Interstate Highway</t>
  </si>
  <si>
    <t>U.S. Route</t>
  </si>
  <si>
    <t>City/County Route</t>
  </si>
  <si>
    <t>No cross street present/No evidence of vehicle use</t>
  </si>
  <si>
    <t>Urban/downtown geographic setting</t>
  </si>
  <si>
    <r>
      <t xml:space="preserve"> &gt;</t>
    </r>
    <r>
      <rPr>
        <sz val="12"/>
        <rFont val="Arial"/>
        <family val="2"/>
      </rPr>
      <t xml:space="preserve"> 200 feet between piers or supports</t>
    </r>
  </si>
  <si>
    <r>
      <t xml:space="preserve"> &gt;</t>
    </r>
    <r>
      <rPr>
        <sz val="12"/>
        <rFont val="Arial"/>
        <family val="2"/>
      </rPr>
      <t xml:space="preserve"> 80 feet or </t>
    </r>
    <r>
      <rPr>
        <b/>
        <sz val="12"/>
        <rFont val="Arial"/>
        <family val="2"/>
      </rPr>
      <t xml:space="preserve">&lt; </t>
    </r>
    <r>
      <rPr>
        <sz val="12"/>
        <rFont val="Arial"/>
        <family val="2"/>
      </rPr>
      <t>200 feet between piers or supports</t>
    </r>
  </si>
  <si>
    <t>Dirt path /Off road vehicle or pedestrian trail</t>
  </si>
  <si>
    <r>
      <t>Cross street evaluation</t>
    </r>
    <r>
      <rPr>
        <sz val="12"/>
        <rFont val="Arial"/>
        <family val="2"/>
      </rPr>
      <t xml:space="preserve"> - Evaluate the type of cross street present under or over the structure and the potential for someone to park or detonate while driving a vehicle loaded with explosives, radioactive materials, or highly flammable materials over or under the structure on this cross street.</t>
    </r>
  </si>
  <si>
    <t>Less than 50 points - Do Nothing</t>
  </si>
  <si>
    <t>51 - 65 points - Basic Security - good house keeping, restrict access to critical bridge areas, signing</t>
  </si>
  <si>
    <t>Revision 10/19/2006</t>
  </si>
  <si>
    <t>Detour length</t>
  </si>
  <si>
    <t>Detour capacity compared to structure capacity</t>
  </si>
  <si>
    <t>Waterway traffic type</t>
  </si>
  <si>
    <t xml:space="preserve">Cross street type </t>
  </si>
  <si>
    <t>Railroad traffic volume</t>
  </si>
  <si>
    <t>Damage to several structural components will result in structural failure</t>
  </si>
  <si>
    <t>Damage to a majority of the structural components would be needed to result in failure of the structure</t>
  </si>
  <si>
    <r>
      <t>Access to critical structural components</t>
    </r>
    <r>
      <rPr>
        <sz val="12"/>
        <rFont val="Arial"/>
        <family val="2"/>
      </rPr>
      <t xml:space="preserve"> - Evaluate how easy or difficult it would be to gain access to the structure by using a vehicle.  This can include using the vehicle to physically damage the structure,  haul explosives for blowing up the structure, or as a means to climb on top of the vehicle to gain access to the structure.</t>
    </r>
  </si>
  <si>
    <r>
      <t>Access to critical structural components</t>
    </r>
    <r>
      <rPr>
        <sz val="12"/>
        <rFont val="Arial"/>
        <family val="2"/>
      </rPr>
      <t xml:space="preserve"> - Evaluate how easy or difficult it would be to gain access to the structure by foot or using a bicycle.  Bicycles are mentioned here since they can be used to get quick access to an area and they can be used to haul a substantial amount of explosives for blowing up the structure, whether in saddle bags or in a back pack on the rider.</t>
    </r>
  </si>
  <si>
    <t>Potential for high loss of life (public gathering places, stadium, office complex, or hospital adjacent to or near the structure)</t>
  </si>
  <si>
    <t>Potential for low to moderate loss of life (warehouses or parking lots in immediate area of the structure)</t>
  </si>
  <si>
    <t xml:space="preserve">Type of utilities attached to structure </t>
  </si>
  <si>
    <t>66-80 points - Intermediate Security - Stand off distance with barriers and bollards, under bridge lighting, and fencing along with all of the basic security measures</t>
  </si>
  <si>
    <t>Greater than 80 points - Enhanced Security - all of the basic and intermediate counter measures along with CCTV, manned patrols, &amp; total access control.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</si>
</sst>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sz val="12"/>
      <name val="Arial"/>
      <family val="2"/>
    </font>
    <font>
      <b/>
      <sz val="12"/>
      <name val="Arial"/>
      <family val="2"/>
    </font>
    <font>
      <b/>
      <sz val="18"/>
      <name val="Arial"/>
      <family val="2"/>
    </font>
    <font>
      <sz val="16"/>
      <name val="Arial"/>
      <family val="2"/>
    </font>
    <font>
      <b/>
      <sz val="14"/>
      <name val="Arial"/>
      <family val="2"/>
    </font>
    <font>
      <sz val="14"/>
      <name val="Arial"/>
      <family val="2"/>
    </font>
    <font>
      <b/>
      <sz val="16"/>
      <name val="Arial"/>
      <family val="2"/>
    </font>
    <font>
      <sz val="12"/>
      <name val="Times New Roman"/>
      <family val="1"/>
    </font>
  </fonts>
  <fills count="3">
    <fill>
      <patternFill/>
    </fill>
    <fill>
      <patternFill patternType="gray125"/>
    </fill>
    <fill>
      <patternFill patternType="lightUp"/>
    </fill>
  </fills>
  <borders count="60">
    <border>
      <left/>
      <right/>
      <top/>
      <bottom/>
      <diagonal/>
    </border>
    <border>
      <left style="thin"/>
      <right style="thin"/>
      <top style="thin"/>
      <bottom style="thin"/>
    </border>
    <border>
      <left style="thin"/>
      <right style="thin"/>
      <top style="thick"/>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ck"/>
      <bottom>
        <color indexed="63"/>
      </bottom>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style="thin"/>
      <top>
        <color indexed="63"/>
      </top>
      <bottom>
        <color indexed="63"/>
      </bottom>
    </border>
    <border>
      <left style="thin"/>
      <right style="thick"/>
      <top style="thin"/>
      <bottom style="thin"/>
    </border>
    <border>
      <left style="thin"/>
      <right style="thick"/>
      <top style="thin"/>
      <bottom style="thick"/>
    </border>
    <border>
      <left style="thin"/>
      <right>
        <color indexed="63"/>
      </right>
      <top>
        <color indexed="63"/>
      </top>
      <bottom style="thick"/>
    </border>
    <border>
      <left>
        <color indexed="63"/>
      </left>
      <right>
        <color indexed="63"/>
      </right>
      <top style="thin"/>
      <bottom>
        <color indexed="63"/>
      </bottom>
    </border>
    <border>
      <left>
        <color indexed="63"/>
      </left>
      <right style="thin"/>
      <top>
        <color indexed="63"/>
      </top>
      <bottom style="thin"/>
    </border>
    <border>
      <left>
        <color indexed="63"/>
      </left>
      <right style="thick"/>
      <top style="thin"/>
      <bottom style="thin"/>
    </border>
    <border>
      <left style="thick"/>
      <right>
        <color indexed="63"/>
      </right>
      <top>
        <color indexed="63"/>
      </top>
      <bottom style="thick"/>
    </border>
    <border>
      <left>
        <color indexed="63"/>
      </left>
      <right style="thick"/>
      <top style="thin"/>
      <bottom style="thick"/>
    </border>
    <border>
      <left>
        <color indexed="63"/>
      </left>
      <right style="thick"/>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ck"/>
      <right style="thick"/>
      <top style="thick"/>
      <bottom>
        <color indexed="63"/>
      </bottom>
    </border>
    <border>
      <left style="thick"/>
      <right style="thick"/>
      <top style="thick"/>
      <bottom style="thick"/>
    </border>
    <border>
      <left style="thin"/>
      <right style="thin"/>
      <top style="thick"/>
      <bottom>
        <color indexed="63"/>
      </bottom>
    </border>
    <border>
      <left>
        <color indexed="63"/>
      </left>
      <right style="thin"/>
      <top>
        <color indexed="63"/>
      </top>
      <bottom style="thick"/>
    </border>
    <border>
      <left style="thin"/>
      <right style="thin"/>
      <top style="thick"/>
      <bottom style="thick"/>
    </border>
    <border>
      <left style="thick"/>
      <right>
        <color indexed="63"/>
      </right>
      <top style="thick"/>
      <bottom>
        <color indexed="63"/>
      </bottom>
    </border>
    <border>
      <left style="thick"/>
      <right>
        <color indexed="63"/>
      </right>
      <top style="thick"/>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style="thin"/>
    </border>
    <border>
      <left>
        <color indexed="63"/>
      </left>
      <right>
        <color indexed="63"/>
      </right>
      <top style="thick"/>
      <bottom style="thin"/>
    </border>
    <border>
      <left>
        <color indexed="63"/>
      </left>
      <right style="thin"/>
      <top style="thin"/>
      <bottom style="thin"/>
    </border>
    <border>
      <left>
        <color indexed="63"/>
      </left>
      <right style="thin"/>
      <top style="thin"/>
      <bottom style="thick"/>
    </border>
    <border>
      <left style="thick"/>
      <right style="thick"/>
      <top>
        <color indexed="63"/>
      </top>
      <bottom style="thick"/>
    </border>
    <border>
      <left style="thick"/>
      <right>
        <color indexed="63"/>
      </right>
      <top style="thin"/>
      <bottom style="thick"/>
    </border>
    <border>
      <left>
        <color indexed="63"/>
      </left>
      <right style="thick"/>
      <top style="thick"/>
      <bottom style="thin"/>
    </border>
    <border>
      <left style="thick"/>
      <right style="thin"/>
      <top style="thin"/>
      <bottom>
        <color indexed="63"/>
      </bottom>
    </border>
    <border>
      <left style="thick"/>
      <right style="thin"/>
      <top>
        <color indexed="63"/>
      </top>
      <bottom style="thick"/>
    </border>
    <border>
      <left>
        <color indexed="63"/>
      </left>
      <right>
        <color indexed="63"/>
      </right>
      <top style="thin"/>
      <bottom style="thick"/>
    </border>
    <border>
      <left style="thick"/>
      <right style="thin"/>
      <top>
        <color indexed="63"/>
      </top>
      <bottom style="thin"/>
    </border>
    <border>
      <left style="thin"/>
      <right>
        <color indexed="63"/>
      </right>
      <top style="thick"/>
      <bottom style="thin"/>
    </border>
    <border>
      <left>
        <color indexed="63"/>
      </left>
      <right style="thin"/>
      <top style="thick"/>
      <bottom style="thin"/>
    </border>
    <border>
      <left style="thin"/>
      <right style="thin"/>
      <top>
        <color indexed="63"/>
      </top>
      <bottom style="thick"/>
    </border>
    <border>
      <left style="thick"/>
      <right style="thin"/>
      <top>
        <color indexed="63"/>
      </top>
      <bottom>
        <color indexed="63"/>
      </bottom>
    </border>
    <border>
      <left>
        <color indexed="63"/>
      </left>
      <right style="thick"/>
      <top style="thin"/>
      <bottom>
        <color indexed="63"/>
      </bottom>
    </border>
    <border>
      <left style="thick"/>
      <right style="thick"/>
      <top>
        <color indexed="63"/>
      </top>
      <bottom>
        <color indexed="63"/>
      </bottom>
    </border>
    <border>
      <left style="thin"/>
      <right>
        <color indexed="63"/>
      </right>
      <top style="thick"/>
      <bottom>
        <color indexed="63"/>
      </bottom>
    </border>
    <border>
      <left>
        <color indexed="63"/>
      </left>
      <right style="thin"/>
      <top style="thick"/>
      <bottom>
        <color indexed="63"/>
      </bottom>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2" fontId="0" fillId="0" borderId="0" xfId="0" applyNumberFormat="1" applyAlignment="1">
      <alignment/>
    </xf>
    <xf numFmtId="0" fontId="0" fillId="0" borderId="0" xfId="0" applyAlignment="1">
      <alignment horizontal="left" vertical="center"/>
    </xf>
    <xf numFmtId="1" fontId="0" fillId="0" borderId="0" xfId="0" applyNumberFormat="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xf>
    <xf numFmtId="0" fontId="0" fillId="0" borderId="0" xfId="0" applyBorder="1" applyAlignment="1">
      <alignment/>
    </xf>
    <xf numFmtId="2" fontId="0" fillId="0" borderId="0" xfId="0" applyNumberFormat="1" applyBorder="1" applyAlignment="1">
      <alignment/>
    </xf>
    <xf numFmtId="0" fontId="2" fillId="0" borderId="0" xfId="0" applyFont="1" applyBorder="1" applyAlignment="1">
      <alignment/>
    </xf>
    <xf numFmtId="1" fontId="1" fillId="0" borderId="0" xfId="0" applyNumberFormat="1" applyFont="1" applyBorder="1" applyAlignment="1">
      <alignment horizontal="center" vertical="center"/>
    </xf>
    <xf numFmtId="2" fontId="0" fillId="0" borderId="0" xfId="0" applyNumberFormat="1" applyBorder="1" applyAlignment="1">
      <alignment horizontal="left" vertical="center"/>
    </xf>
    <xf numFmtId="0" fontId="0" fillId="0" borderId="0" xfId="0" applyBorder="1" applyAlignment="1">
      <alignment horizontal="left" vertical="center"/>
    </xf>
    <xf numFmtId="2" fontId="0" fillId="0" borderId="0" xfId="0" applyNumberForma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xf>
    <xf numFmtId="1"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wrapText="1"/>
    </xf>
    <xf numFmtId="1" fontId="4" fillId="0" borderId="2" xfId="0" applyNumberFormat="1" applyFont="1" applyBorder="1" applyAlignment="1">
      <alignment horizontal="center" vertical="center"/>
    </xf>
    <xf numFmtId="0" fontId="2" fillId="0" borderId="0" xfId="0" applyFont="1" applyBorder="1" applyAlignment="1">
      <alignment horizontal="right"/>
    </xf>
    <xf numFmtId="0" fontId="0" fillId="0" borderId="3" xfId="0" applyBorder="1" applyAlignment="1">
      <alignment/>
    </xf>
    <xf numFmtId="0" fontId="2" fillId="0" borderId="4"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xf>
    <xf numFmtId="0" fontId="1" fillId="0" borderId="5" xfId="0" applyFont="1" applyBorder="1" applyAlignment="1">
      <alignment vertical="center" wrapText="1"/>
    </xf>
    <xf numFmtId="0" fontId="0" fillId="0" borderId="0" xfId="0" applyAlignment="1">
      <alignment horizontal="center" vertical="center"/>
    </xf>
    <xf numFmtId="0" fontId="4" fillId="0" borderId="6" xfId="0" applyFont="1" applyBorder="1" applyAlignment="1">
      <alignment horizontal="center" vertical="center" wrapText="1"/>
    </xf>
    <xf numFmtId="0" fontId="0" fillId="0" borderId="7" xfId="0" applyBorder="1" applyAlignment="1">
      <alignment/>
    </xf>
    <xf numFmtId="0" fontId="1" fillId="0" borderId="8" xfId="0" applyFont="1" applyBorder="1" applyAlignment="1">
      <alignment vertical="center" wrapText="1"/>
    </xf>
    <xf numFmtId="0" fontId="0" fillId="0" borderId="9" xfId="0"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1" fontId="4" fillId="0" borderId="12" xfId="0" applyNumberFormat="1" applyFont="1" applyBorder="1" applyAlignment="1">
      <alignment horizontal="center" vertical="center"/>
    </xf>
    <xf numFmtId="0" fontId="1" fillId="0" borderId="13" xfId="0" applyFont="1" applyBorder="1" applyAlignment="1">
      <alignment vertical="center" wrapText="1"/>
    </xf>
    <xf numFmtId="0" fontId="4" fillId="0" borderId="9" xfId="0" applyFont="1" applyBorder="1" applyAlignment="1">
      <alignment/>
    </xf>
    <xf numFmtId="0" fontId="4" fillId="0" borderId="14" xfId="0" applyFont="1" applyBorder="1" applyAlignment="1">
      <alignment horizontal="center"/>
    </xf>
    <xf numFmtId="0" fontId="0" fillId="0" borderId="13" xfId="0" applyFont="1" applyBorder="1" applyAlignment="1">
      <alignment wrapText="1"/>
    </xf>
    <xf numFmtId="0" fontId="4" fillId="0" borderId="13" xfId="0" applyFont="1" applyBorder="1" applyAlignment="1">
      <alignment horizontal="center"/>
    </xf>
    <xf numFmtId="0" fontId="4" fillId="0" borderId="14" xfId="0" applyFont="1" applyFill="1" applyBorder="1" applyAlignment="1">
      <alignment horizontal="center"/>
    </xf>
    <xf numFmtId="0" fontId="4" fillId="0" borderId="15" xfId="0" applyFont="1" applyBorder="1" applyAlignment="1">
      <alignment horizontal="center"/>
    </xf>
    <xf numFmtId="0" fontId="5" fillId="0" borderId="16" xfId="0" applyFont="1" applyBorder="1" applyAlignment="1">
      <alignment/>
    </xf>
    <xf numFmtId="0" fontId="5" fillId="0" borderId="3" xfId="0" applyFont="1" applyBorder="1" applyAlignment="1">
      <alignment/>
    </xf>
    <xf numFmtId="0" fontId="5" fillId="0" borderId="17" xfId="0" applyFont="1" applyBorder="1" applyAlignment="1">
      <alignment/>
    </xf>
    <xf numFmtId="0" fontId="5" fillId="0" borderId="7" xfId="0" applyFont="1" applyBorder="1" applyAlignment="1">
      <alignment/>
    </xf>
    <xf numFmtId="0" fontId="2" fillId="0" borderId="18" xfId="0" applyFont="1" applyBorder="1" applyAlignment="1">
      <alignment vertical="center" wrapText="1"/>
    </xf>
    <xf numFmtId="0" fontId="4" fillId="0" borderId="19" xfId="0" applyFont="1" applyBorder="1" applyAlignment="1">
      <alignment/>
    </xf>
    <xf numFmtId="0" fontId="4" fillId="0" borderId="20" xfId="0" applyFont="1" applyBorder="1" applyAlignment="1">
      <alignment horizontal="center" vertical="center"/>
    </xf>
    <xf numFmtId="2" fontId="0" fillId="0" borderId="0" xfId="0" applyNumberFormat="1" applyAlignment="1">
      <alignment/>
    </xf>
    <xf numFmtId="0" fontId="0" fillId="0" borderId="0" xfId="0" applyAlignment="1">
      <alignment/>
    </xf>
    <xf numFmtId="0" fontId="0" fillId="0" borderId="0" xfId="0" applyFont="1" applyBorder="1" applyAlignment="1">
      <alignment/>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1" fontId="4" fillId="0" borderId="17" xfId="0" applyNumberFormat="1" applyFont="1" applyBorder="1" applyAlignment="1">
      <alignment horizontal="center" vertical="center"/>
    </xf>
    <xf numFmtId="0" fontId="0" fillId="0" borderId="21" xfId="0" applyBorder="1" applyAlignment="1">
      <alignment/>
    </xf>
    <xf numFmtId="0" fontId="0" fillId="0" borderId="15" xfId="0" applyBorder="1" applyAlignment="1">
      <alignment/>
    </xf>
    <xf numFmtId="0" fontId="1" fillId="0" borderId="22" xfId="0" applyFont="1" applyBorder="1" applyAlignment="1">
      <alignment horizontal="center" vertical="center"/>
    </xf>
    <xf numFmtId="0" fontId="1" fillId="0" borderId="12" xfId="0" applyFont="1" applyBorder="1" applyAlignment="1">
      <alignment/>
    </xf>
    <xf numFmtId="0" fontId="1" fillId="0" borderId="23" xfId="0" applyFont="1" applyBorder="1" applyAlignment="1">
      <alignment horizontal="center" vertical="center"/>
    </xf>
    <xf numFmtId="0" fontId="1" fillId="0" borderId="17" xfId="0" applyFont="1" applyBorder="1" applyAlignment="1">
      <alignment/>
    </xf>
    <xf numFmtId="0" fontId="1" fillId="0" borderId="23" xfId="0" applyFont="1" applyBorder="1" applyAlignment="1">
      <alignment horizontal="center" vertical="center" wrapText="1"/>
    </xf>
    <xf numFmtId="0" fontId="0" fillId="0" borderId="17" xfId="0" applyBorder="1" applyAlignment="1">
      <alignment wrapText="1"/>
    </xf>
    <xf numFmtId="0" fontId="8" fillId="0" borderId="0" xfId="0" applyFont="1" applyAlignment="1">
      <alignment/>
    </xf>
    <xf numFmtId="0" fontId="8" fillId="0" borderId="0" xfId="0" applyFont="1" applyAlignment="1">
      <alignment horizontal="left" indent="8"/>
    </xf>
    <xf numFmtId="0" fontId="0" fillId="0" borderId="0" xfId="0" applyAlignment="1">
      <alignment wrapText="1"/>
    </xf>
    <xf numFmtId="0" fontId="8" fillId="0" borderId="0" xfId="0" applyFont="1" applyAlignment="1">
      <alignment horizontal="left" vertical="center" indent="8"/>
    </xf>
    <xf numFmtId="1" fontId="4" fillId="2" borderId="24" xfId="0" applyNumberFormat="1" applyFont="1" applyFill="1" applyBorder="1" applyAlignment="1">
      <alignment horizontal="center" vertical="center"/>
    </xf>
    <xf numFmtId="0" fontId="0" fillId="2" borderId="24" xfId="0" applyFill="1" applyBorder="1" applyAlignment="1">
      <alignment horizontal="center" vertical="center" wrapText="1"/>
    </xf>
    <xf numFmtId="1" fontId="4" fillId="2" borderId="25" xfId="0" applyNumberFormat="1" applyFont="1" applyFill="1" applyBorder="1" applyAlignment="1">
      <alignment horizontal="center" vertical="center"/>
    </xf>
    <xf numFmtId="1" fontId="4" fillId="0" borderId="26" xfId="0" applyNumberFormat="1" applyFont="1" applyBorder="1" applyAlignment="1">
      <alignment horizontal="center" vertical="center"/>
    </xf>
    <xf numFmtId="1" fontId="0" fillId="2" borderId="25" xfId="0" applyNumberFormat="1" applyFill="1" applyBorder="1" applyAlignment="1">
      <alignment horizontal="center" vertical="center"/>
    </xf>
    <xf numFmtId="1" fontId="4" fillId="0" borderId="27" xfId="0" applyNumberFormat="1" applyFont="1" applyBorder="1" applyAlignment="1">
      <alignment horizontal="center" vertical="center"/>
    </xf>
    <xf numFmtId="1" fontId="4" fillId="0" borderId="28" xfId="0" applyNumberFormat="1" applyFont="1" applyBorder="1" applyAlignment="1">
      <alignment horizontal="center" vertical="center"/>
    </xf>
    <xf numFmtId="0" fontId="0" fillId="0" borderId="29" xfId="0" applyBorder="1" applyAlignment="1">
      <alignment/>
    </xf>
    <xf numFmtId="0" fontId="2" fillId="0" borderId="30" xfId="0" applyFont="1" applyBorder="1" applyAlignment="1">
      <alignment horizontal="left" vertical="center" wrapText="1"/>
    </xf>
    <xf numFmtId="0" fontId="0" fillId="0" borderId="31" xfId="0" applyBorder="1" applyAlignment="1">
      <alignment/>
    </xf>
    <xf numFmtId="0" fontId="0" fillId="0" borderId="22" xfId="0" applyBorder="1" applyAlignment="1">
      <alignment/>
    </xf>
    <xf numFmtId="0" fontId="0" fillId="0" borderId="12" xfId="0" applyBorder="1" applyAlignment="1">
      <alignment/>
    </xf>
    <xf numFmtId="0" fontId="0" fillId="0" borderId="17" xfId="0" applyBorder="1" applyAlignment="1">
      <alignment/>
    </xf>
    <xf numFmtId="0" fontId="5" fillId="0" borderId="32" xfId="0" applyFont="1" applyBorder="1" applyAlignment="1">
      <alignment horizontal="left" vertical="center"/>
    </xf>
    <xf numFmtId="0" fontId="6" fillId="0" borderId="31" xfId="0" applyFont="1" applyBorder="1" applyAlignment="1">
      <alignment horizontal="left" vertical="center"/>
    </xf>
    <xf numFmtId="0" fontId="6" fillId="0" borderId="22" xfId="0" applyFont="1" applyBorder="1" applyAlignment="1">
      <alignment horizontal="left" vertical="center"/>
    </xf>
    <xf numFmtId="0" fontId="6" fillId="0" borderId="12" xfId="0" applyFont="1" applyBorder="1" applyAlignment="1">
      <alignment horizontal="left" vertical="center"/>
    </xf>
    <xf numFmtId="0" fontId="0" fillId="0" borderId="3" xfId="0" applyBorder="1" applyAlignment="1">
      <alignment/>
    </xf>
    <xf numFmtId="0" fontId="1" fillId="0" borderId="0" xfId="0" applyFont="1" applyBorder="1" applyAlignment="1">
      <alignment wrapText="1"/>
    </xf>
    <xf numFmtId="0" fontId="1" fillId="0" borderId="0" xfId="0" applyFont="1" applyAlignment="1">
      <alignment wrapText="1"/>
    </xf>
    <xf numFmtId="0" fontId="0" fillId="0" borderId="0" xfId="0" applyAlignment="1">
      <alignment wrapText="1"/>
    </xf>
    <xf numFmtId="14" fontId="0" fillId="0" borderId="0" xfId="0" applyNumberFormat="1" applyBorder="1" applyAlignment="1">
      <alignment horizontal="right"/>
    </xf>
    <xf numFmtId="0" fontId="0" fillId="0" borderId="0" xfId="0" applyAlignment="1">
      <alignment horizontal="right"/>
    </xf>
    <xf numFmtId="2" fontId="4" fillId="0" borderId="6" xfId="0" applyNumberFormat="1" applyFont="1" applyBorder="1" applyAlignment="1">
      <alignment horizontal="center" vertical="center"/>
    </xf>
    <xf numFmtId="2" fontId="0" fillId="0" borderId="33" xfId="0" applyNumberFormat="1" applyBorder="1" applyAlignment="1">
      <alignment/>
    </xf>
    <xf numFmtId="2" fontId="0" fillId="0" borderId="34" xfId="0" applyNumberFormat="1" applyBorder="1" applyAlignment="1">
      <alignment/>
    </xf>
    <xf numFmtId="0" fontId="5" fillId="0" borderId="19" xfId="0" applyFont="1" applyBorder="1" applyAlignment="1">
      <alignment/>
    </xf>
    <xf numFmtId="0" fontId="0" fillId="0" borderId="35" xfId="0" applyBorder="1" applyAlignment="1">
      <alignment/>
    </xf>
    <xf numFmtId="0" fontId="2" fillId="0" borderId="29" xfId="0" applyFont="1" applyBorder="1" applyAlignment="1">
      <alignment horizontal="left" vertical="top" wrapText="1"/>
    </xf>
    <xf numFmtId="0" fontId="0" fillId="0" borderId="7"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37" xfId="0" applyBorder="1" applyAlignment="1">
      <alignment/>
    </xf>
    <xf numFmtId="0" fontId="0" fillId="0" borderId="0" xfId="0" applyBorder="1" applyAlignment="1">
      <alignment/>
    </xf>
    <xf numFmtId="0" fontId="0" fillId="0" borderId="21" xfId="0" applyBorder="1" applyAlignment="1">
      <alignment/>
    </xf>
    <xf numFmtId="0" fontId="0" fillId="0" borderId="19" xfId="0" applyBorder="1" applyAlignment="1">
      <alignment/>
    </xf>
    <xf numFmtId="0" fontId="0" fillId="0" borderId="38" xfId="0" applyBorder="1" applyAlignment="1">
      <alignment/>
    </xf>
    <xf numFmtId="1" fontId="7" fillId="0" borderId="39"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wrapText="1"/>
    </xf>
    <xf numFmtId="0" fontId="4" fillId="0" borderId="3" xfId="0" applyFont="1" applyBorder="1" applyAlignment="1">
      <alignment wrapText="1"/>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0" fillId="0" borderId="32" xfId="0" applyBorder="1" applyAlignment="1">
      <alignment/>
    </xf>
    <xf numFmtId="0" fontId="0" fillId="0" borderId="16" xfId="0" applyBorder="1" applyAlignment="1">
      <alignment/>
    </xf>
    <xf numFmtId="0" fontId="0" fillId="0" borderId="23" xfId="0" applyBorder="1" applyAlignment="1">
      <alignment/>
    </xf>
    <xf numFmtId="0" fontId="1" fillId="0" borderId="41" xfId="0" applyFont="1" applyBorder="1" applyAlignment="1">
      <alignment horizontal="left" vertical="center" wrapText="1"/>
    </xf>
    <xf numFmtId="0" fontId="1" fillId="0" borderId="5" xfId="0" applyFont="1" applyBorder="1" applyAlignment="1">
      <alignment horizontal="center" vertical="center" wrapText="1"/>
    </xf>
    <xf numFmtId="0" fontId="0" fillId="0" borderId="42" xfId="0" applyBorder="1" applyAlignment="1">
      <alignment horizontal="center"/>
    </xf>
    <xf numFmtId="0" fontId="4" fillId="0" borderId="11" xfId="0" applyFont="1" applyBorder="1" applyAlignment="1">
      <alignment horizontal="center"/>
    </xf>
    <xf numFmtId="0" fontId="0" fillId="0" borderId="43" xfId="0" applyBorder="1" applyAlignment="1">
      <alignment horizontal="center"/>
    </xf>
    <xf numFmtId="1" fontId="4" fillId="0" borderId="24" xfId="0" applyNumberFormat="1" applyFont="1" applyBorder="1" applyAlignment="1">
      <alignment horizontal="center" vertical="center"/>
    </xf>
    <xf numFmtId="1" fontId="4" fillId="0" borderId="44" xfId="0" applyNumberFormat="1"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wrapText="1"/>
    </xf>
    <xf numFmtId="0" fontId="4" fillId="0" borderId="43" xfId="0" applyFont="1" applyBorder="1" applyAlignment="1">
      <alignment horizontal="center"/>
    </xf>
    <xf numFmtId="0" fontId="4" fillId="0" borderId="10" xfId="0" applyFont="1" applyBorder="1" applyAlignment="1">
      <alignment horizontal="center"/>
    </xf>
    <xf numFmtId="0" fontId="0" fillId="0" borderId="45" xfId="0" applyBorder="1" applyAlignment="1">
      <alignment/>
    </xf>
    <xf numFmtId="0" fontId="0" fillId="0" borderId="43" xfId="0" applyBorder="1" applyAlignment="1">
      <alignment/>
    </xf>
    <xf numFmtId="0" fontId="1" fillId="0" borderId="46" xfId="0" applyFont="1" applyBorder="1" applyAlignment="1">
      <alignment horizontal="left"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xf>
    <xf numFmtId="0" fontId="0" fillId="0" borderId="48" xfId="0" applyBorder="1" applyAlignment="1">
      <alignment horizontal="center"/>
    </xf>
    <xf numFmtId="0" fontId="4" fillId="0" borderId="10" xfId="0" applyFont="1" applyBorder="1" applyAlignment="1">
      <alignment horizontal="center" wrapText="1"/>
    </xf>
    <xf numFmtId="0" fontId="2" fillId="0" borderId="30" xfId="0" applyFont="1" applyBorder="1" applyAlignment="1">
      <alignment vertical="center" wrapText="1"/>
    </xf>
    <xf numFmtId="0" fontId="2" fillId="0" borderId="41" xfId="0" applyFont="1" applyBorder="1" applyAlignment="1">
      <alignment vertical="center" wrapText="1"/>
    </xf>
    <xf numFmtId="0" fontId="2" fillId="0" borderId="46"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xf>
    <xf numFmtId="0" fontId="1" fillId="0" borderId="13" xfId="0" applyFont="1" applyBorder="1" applyAlignment="1">
      <alignment/>
    </xf>
    <xf numFmtId="0" fontId="4" fillId="0" borderId="49" xfId="0" applyFont="1" applyBorder="1" applyAlignment="1">
      <alignment horizontal="center" wrapText="1"/>
    </xf>
    <xf numFmtId="0" fontId="4" fillId="0" borderId="20" xfId="0" applyFont="1" applyBorder="1" applyAlignment="1">
      <alignment horizontal="center"/>
    </xf>
    <xf numFmtId="0" fontId="1" fillId="0" borderId="47" xfId="0" applyFont="1" applyBorder="1" applyAlignment="1">
      <alignment vertical="center" wrapText="1"/>
    </xf>
    <xf numFmtId="0" fontId="0" fillId="0" borderId="48" xfId="0" applyBorder="1" applyAlignment="1">
      <alignment/>
    </xf>
    <xf numFmtId="0" fontId="1" fillId="0" borderId="41" xfId="0" applyFont="1" applyBorder="1" applyAlignment="1">
      <alignment vertical="center" wrapText="1"/>
    </xf>
    <xf numFmtId="0" fontId="1" fillId="0" borderId="46" xfId="0" applyFont="1" applyBorder="1" applyAlignment="1">
      <alignment vertical="center" wrapText="1"/>
    </xf>
    <xf numFmtId="0" fontId="1" fillId="0" borderId="50" xfId="0" applyFont="1" applyBorder="1" applyAlignment="1">
      <alignment horizontal="center" vertical="center"/>
    </xf>
    <xf numFmtId="0" fontId="2" fillId="0" borderId="5" xfId="0" applyFont="1" applyBorder="1" applyAlignment="1">
      <alignment vertical="center" wrapText="1"/>
    </xf>
    <xf numFmtId="0" fontId="0" fillId="0" borderId="42" xfId="0" applyBorder="1" applyAlignment="1">
      <alignment/>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center"/>
    </xf>
    <xf numFmtId="0" fontId="1" fillId="0" borderId="5" xfId="0" applyFont="1" applyBorder="1" applyAlignment="1">
      <alignment horizontal="left" vertical="center" wrapText="1"/>
    </xf>
    <xf numFmtId="0" fontId="1" fillId="0" borderId="42" xfId="0" applyFont="1" applyBorder="1" applyAlignment="1">
      <alignment horizontal="left" vertical="center" wrapText="1"/>
    </xf>
    <xf numFmtId="2" fontId="4" fillId="0" borderId="3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 fillId="0" borderId="8" xfId="0" applyFont="1" applyBorder="1" applyAlignment="1">
      <alignment horizontal="left" vertical="center" wrapText="1"/>
    </xf>
    <xf numFmtId="0" fontId="2" fillId="0" borderId="51" xfId="0" applyFont="1" applyBorder="1" applyAlignment="1">
      <alignment horizontal="center" vertical="center"/>
    </xf>
    <xf numFmtId="0" fontId="0" fillId="0" borderId="52" xfId="0" applyBorder="1" applyAlignment="1">
      <alignment/>
    </xf>
    <xf numFmtId="2" fontId="4" fillId="0" borderId="34" xfId="0" applyNumberFormat="1" applyFont="1" applyBorder="1" applyAlignment="1">
      <alignment horizontal="center" vertical="center"/>
    </xf>
    <xf numFmtId="0" fontId="4" fillId="0" borderId="53" xfId="0" applyFont="1" applyBorder="1" applyAlignment="1">
      <alignment horizontal="center" wrapText="1"/>
    </xf>
    <xf numFmtId="0" fontId="1" fillId="0" borderId="5" xfId="0" applyFont="1" applyBorder="1" applyAlignment="1">
      <alignment/>
    </xf>
    <xf numFmtId="2" fontId="1"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48" xfId="0" applyBorder="1" applyAlignment="1">
      <alignment horizontal="center" vertical="center"/>
    </xf>
    <xf numFmtId="0" fontId="5" fillId="0" borderId="32" xfId="0" applyFont="1" applyBorder="1" applyAlignment="1">
      <alignment vertical="center"/>
    </xf>
    <xf numFmtId="0" fontId="2" fillId="0" borderId="32" xfId="0" applyFont="1" applyBorder="1" applyAlignment="1">
      <alignment/>
    </xf>
    <xf numFmtId="0" fontId="2" fillId="0" borderId="31" xfId="0" applyFont="1" applyBorder="1" applyAlignment="1">
      <alignment/>
    </xf>
    <xf numFmtId="0" fontId="2" fillId="0" borderId="0" xfId="0" applyFont="1" applyBorder="1" applyAlignment="1">
      <alignment/>
    </xf>
    <xf numFmtId="1" fontId="1" fillId="0" borderId="6"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54" xfId="0" applyBorder="1" applyAlignment="1">
      <alignment vertical="center" wrapText="1"/>
    </xf>
    <xf numFmtId="0" fontId="4"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1" fillId="0" borderId="4"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1" fontId="4" fillId="0" borderId="56" xfId="0" applyNumberFormat="1" applyFont="1" applyBorder="1" applyAlignment="1">
      <alignment horizontal="center" vertical="center"/>
    </xf>
    <xf numFmtId="0" fontId="2" fillId="0" borderId="57" xfId="0" applyFont="1" applyBorder="1" applyAlignment="1">
      <alignment horizontal="center" vertical="center"/>
    </xf>
    <xf numFmtId="0" fontId="0" fillId="0" borderId="58" xfId="0" applyBorder="1" applyAlignment="1">
      <alignment/>
    </xf>
    <xf numFmtId="0" fontId="0" fillId="0" borderId="56" xfId="0" applyBorder="1" applyAlignment="1">
      <alignment horizontal="center" vertical="center"/>
    </xf>
    <xf numFmtId="0" fontId="0" fillId="0" borderId="44" xfId="0" applyBorder="1" applyAlignment="1">
      <alignment horizontal="center" vertical="center"/>
    </xf>
    <xf numFmtId="1" fontId="4" fillId="0" borderId="26" xfId="0" applyNumberFormat="1" applyFont="1" applyBorder="1" applyAlignment="1">
      <alignment horizontal="center" vertical="center"/>
    </xf>
    <xf numFmtId="0" fontId="0" fillId="0" borderId="53" xfId="0" applyBorder="1" applyAlignment="1">
      <alignment horizontal="center" vertical="center"/>
    </xf>
    <xf numFmtId="0" fontId="1" fillId="0" borderId="5" xfId="0" applyFont="1" applyBorder="1" applyAlignment="1">
      <alignment vertical="center" wrapText="1"/>
    </xf>
    <xf numFmtId="0" fontId="1" fillId="0" borderId="4" xfId="0" applyFont="1" applyBorder="1" applyAlignment="1">
      <alignment/>
    </xf>
    <xf numFmtId="0" fontId="0" fillId="0" borderId="18" xfId="0" applyBorder="1" applyAlignment="1">
      <alignment/>
    </xf>
    <xf numFmtId="0" fontId="4" fillId="0" borderId="22" xfId="0" applyFont="1" applyBorder="1" applyAlignment="1">
      <alignment horizontal="center"/>
    </xf>
    <xf numFmtId="0" fontId="4" fillId="0" borderId="0" xfId="0" applyFont="1" applyBorder="1" applyAlignment="1">
      <alignment horizontal="center"/>
    </xf>
    <xf numFmtId="0" fontId="0" fillId="0" borderId="15" xfId="0" applyBorder="1" applyAlignment="1">
      <alignment/>
    </xf>
    <xf numFmtId="1" fontId="4"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0" fillId="0" borderId="43" xfId="0" applyBorder="1" applyAlignment="1">
      <alignment horizontal="center" vertical="center"/>
    </xf>
    <xf numFmtId="0" fontId="1" fillId="0" borderId="59" xfId="0" applyFont="1" applyBorder="1" applyAlignment="1">
      <alignment vertical="center" wrapText="1"/>
    </xf>
    <xf numFmtId="0" fontId="0" fillId="0" borderId="4" xfId="0" applyBorder="1" applyAlignment="1">
      <alignment/>
    </xf>
    <xf numFmtId="0" fontId="4" fillId="0" borderId="45" xfId="0" applyFont="1" applyBorder="1" applyAlignment="1">
      <alignment horizontal="center" wrapText="1"/>
    </xf>
    <xf numFmtId="0" fontId="0" fillId="0" borderId="49" xfId="0" applyBorder="1" applyAlignment="1">
      <alignment/>
    </xf>
    <xf numFmtId="0" fontId="0" fillId="0" borderId="52" xfId="0" applyBorder="1" applyAlignment="1">
      <alignment horizontal="center"/>
    </xf>
    <xf numFmtId="0" fontId="2" fillId="0" borderId="51" xfId="0" applyFont="1" applyBorder="1" applyAlignment="1">
      <alignment horizontal="center" vertical="center" wrapText="1"/>
    </xf>
    <xf numFmtId="0" fontId="0" fillId="0" borderId="52" xfId="0" applyBorder="1" applyAlignment="1">
      <alignment wrapText="1"/>
    </xf>
    <xf numFmtId="0" fontId="4" fillId="0" borderId="32" xfId="0" applyFont="1" applyBorder="1" applyAlignment="1">
      <alignment horizontal="center"/>
    </xf>
    <xf numFmtId="0" fontId="0" fillId="0" borderId="27" xfId="0" applyBorder="1" applyAlignment="1">
      <alignment/>
    </xf>
    <xf numFmtId="0" fontId="4" fillId="0" borderId="43" xfId="0" applyFont="1" applyBorder="1" applyAlignment="1">
      <alignment horizontal="center" wrapText="1"/>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view="pageBreakPreview" zoomScale="60" workbookViewId="0" topLeftCell="A32">
      <pane xSplit="12" topLeftCell="M1" activePane="topRight" state="frozen"/>
      <selection pane="topLeft" activeCell="A29" sqref="A29"/>
      <selection pane="topRight" activeCell="I66" sqref="I66:I68"/>
    </sheetView>
  </sheetViews>
  <sheetFormatPr defaultColWidth="9.140625" defaultRowHeight="12.75"/>
  <cols>
    <col min="1" max="1" width="20.140625" style="0" customWidth="1"/>
    <col min="2" max="3" width="18.7109375" style="0" customWidth="1"/>
    <col min="4" max="4" width="22.00390625" style="0" customWidth="1"/>
    <col min="5" max="5" width="24.421875" style="0" customWidth="1"/>
    <col min="6" max="6" width="21.28125" style="0" customWidth="1"/>
    <col min="7" max="7" width="14.421875" style="3" customWidth="1"/>
    <col min="8" max="8" width="10.57421875" style="1" customWidth="1"/>
    <col min="9" max="9" width="12.7109375" style="0" customWidth="1"/>
  </cols>
  <sheetData>
    <row r="1" spans="1:10" ht="20.25" customHeight="1">
      <c r="A1" s="6"/>
      <c r="C1" s="14" t="s">
        <v>0</v>
      </c>
      <c r="D1" s="6"/>
      <c r="G1" s="9"/>
      <c r="H1" s="7"/>
      <c r="I1" s="6"/>
      <c r="J1" s="6"/>
    </row>
    <row r="2" spans="1:10" ht="6" customHeight="1">
      <c r="A2" s="6"/>
      <c r="B2" s="8"/>
      <c r="C2" s="22"/>
      <c r="D2" s="22"/>
      <c r="E2" s="22"/>
      <c r="F2" s="22"/>
      <c r="H2" s="164"/>
      <c r="I2" s="6"/>
      <c r="J2" s="6"/>
    </row>
    <row r="3" spans="1:10" ht="20.25" customHeight="1">
      <c r="A3" s="168" t="s">
        <v>51</v>
      </c>
      <c r="B3" s="169"/>
      <c r="C3" s="170" t="s">
        <v>52</v>
      </c>
      <c r="D3" s="170"/>
      <c r="E3" s="21" t="s">
        <v>53</v>
      </c>
      <c r="F3" s="23"/>
      <c r="G3" s="171" t="s">
        <v>28</v>
      </c>
      <c r="H3" s="165"/>
      <c r="I3" s="6"/>
      <c r="J3" s="6"/>
    </row>
    <row r="4" spans="1:10" ht="19.5" customHeight="1" thickBot="1">
      <c r="A4" s="167" t="s">
        <v>1</v>
      </c>
      <c r="B4" s="115"/>
      <c r="C4" s="115"/>
      <c r="D4" s="115"/>
      <c r="E4" s="115"/>
      <c r="F4" s="115"/>
      <c r="G4" s="172"/>
      <c r="H4" s="165"/>
      <c r="I4" s="6"/>
      <c r="J4" s="51"/>
    </row>
    <row r="5" spans="1:10" ht="88.5" customHeight="1" thickBot="1" thickTop="1">
      <c r="A5" s="75" t="s">
        <v>55</v>
      </c>
      <c r="B5" s="117"/>
      <c r="C5" s="117"/>
      <c r="D5" s="117"/>
      <c r="E5" s="117"/>
      <c r="F5" s="130"/>
      <c r="G5" s="68"/>
      <c r="H5" s="27"/>
      <c r="I5" s="6"/>
      <c r="J5" s="6"/>
    </row>
    <row r="6" spans="1:10" ht="33" customHeight="1" thickTop="1">
      <c r="A6" s="30" t="s">
        <v>15</v>
      </c>
      <c r="B6" s="118" t="s">
        <v>12</v>
      </c>
      <c r="C6" s="119"/>
      <c r="D6" s="118" t="s">
        <v>13</v>
      </c>
      <c r="E6" s="119"/>
      <c r="F6" s="35" t="s">
        <v>14</v>
      </c>
      <c r="G6" s="122"/>
      <c r="H6" s="7"/>
      <c r="I6" s="6"/>
      <c r="J6" s="6"/>
    </row>
    <row r="7" spans="1:10" ht="26.25" customHeight="1" thickBot="1">
      <c r="A7" s="36"/>
      <c r="B7" s="120">
        <v>10</v>
      </c>
      <c r="C7" s="121"/>
      <c r="D7" s="120">
        <v>7</v>
      </c>
      <c r="E7" s="121"/>
      <c r="F7" s="37">
        <v>3</v>
      </c>
      <c r="G7" s="124"/>
      <c r="H7" s="7"/>
      <c r="I7" s="6"/>
      <c r="J7" s="6"/>
    </row>
    <row r="8" spans="1:10" ht="27" customHeight="1" thickBot="1" thickTop="1">
      <c r="A8" s="75" t="s">
        <v>56</v>
      </c>
      <c r="B8" s="117"/>
      <c r="C8" s="117"/>
      <c r="D8" s="117"/>
      <c r="E8" s="117"/>
      <c r="F8" s="130"/>
      <c r="G8" s="67"/>
      <c r="H8" s="7"/>
      <c r="I8" s="6"/>
      <c r="J8" s="6"/>
    </row>
    <row r="9" spans="1:10" ht="24" customHeight="1" thickTop="1">
      <c r="A9" s="131" t="s">
        <v>16</v>
      </c>
      <c r="B9" s="19" t="s">
        <v>17</v>
      </c>
      <c r="C9" s="19" t="s">
        <v>36</v>
      </c>
      <c r="D9" s="19" t="s">
        <v>37</v>
      </c>
      <c r="E9" s="19" t="s">
        <v>38</v>
      </c>
      <c r="F9" s="38" t="s">
        <v>39</v>
      </c>
      <c r="G9" s="122"/>
      <c r="H9" s="7"/>
      <c r="I9" s="6"/>
      <c r="J9" s="6"/>
    </row>
    <row r="10" spans="1:10" ht="25.5" customHeight="1" thickBot="1">
      <c r="A10" s="166"/>
      <c r="B10" s="32">
        <v>10</v>
      </c>
      <c r="C10" s="32">
        <v>7</v>
      </c>
      <c r="D10" s="32">
        <v>5</v>
      </c>
      <c r="E10" s="32">
        <v>2</v>
      </c>
      <c r="F10" s="37">
        <v>0</v>
      </c>
      <c r="G10" s="123"/>
      <c r="H10" s="7"/>
      <c r="I10" s="6"/>
      <c r="J10" s="6"/>
    </row>
    <row r="11" spans="1:10" s="2" customFormat="1" ht="66" customHeight="1" thickBot="1" thickTop="1">
      <c r="A11" s="75" t="s">
        <v>63</v>
      </c>
      <c r="B11" s="117"/>
      <c r="C11" s="117"/>
      <c r="D11" s="117"/>
      <c r="E11" s="117"/>
      <c r="F11" s="130"/>
      <c r="G11" s="67"/>
      <c r="H11" s="10"/>
      <c r="I11" s="11"/>
      <c r="J11" s="11"/>
    </row>
    <row r="12" spans="1:10" ht="33" customHeight="1" thickTop="1">
      <c r="A12" s="131" t="s">
        <v>80</v>
      </c>
      <c r="B12" s="150" t="s">
        <v>42</v>
      </c>
      <c r="C12" s="151"/>
      <c r="D12" s="150" t="s">
        <v>40</v>
      </c>
      <c r="E12" s="150"/>
      <c r="F12" s="53" t="s">
        <v>41</v>
      </c>
      <c r="G12" s="122"/>
      <c r="H12" s="12"/>
      <c r="I12" s="6"/>
      <c r="J12" s="6"/>
    </row>
    <row r="13" spans="1:10" ht="26.25" customHeight="1" thickBot="1">
      <c r="A13" s="147"/>
      <c r="B13" s="152">
        <v>5</v>
      </c>
      <c r="C13" s="152"/>
      <c r="D13" s="152">
        <v>3</v>
      </c>
      <c r="E13" s="152"/>
      <c r="F13" s="39">
        <v>1</v>
      </c>
      <c r="G13" s="123"/>
      <c r="H13" s="7"/>
      <c r="I13" s="6"/>
      <c r="J13" s="6"/>
    </row>
    <row r="14" spans="1:10" ht="44.25" customHeight="1" thickTop="1">
      <c r="A14" s="131" t="s">
        <v>81</v>
      </c>
      <c r="B14" s="150" t="s">
        <v>43</v>
      </c>
      <c r="C14" s="150"/>
      <c r="D14" s="153" t="s">
        <v>44</v>
      </c>
      <c r="E14" s="154"/>
      <c r="F14" s="53" t="s">
        <v>45</v>
      </c>
      <c r="G14" s="179"/>
      <c r="H14" s="7"/>
      <c r="I14" s="6"/>
      <c r="J14" s="6"/>
    </row>
    <row r="15" spans="1:10" ht="26.25" customHeight="1" thickBot="1">
      <c r="A15" s="132"/>
      <c r="B15" s="134">
        <v>5</v>
      </c>
      <c r="C15" s="134"/>
      <c r="D15" s="134">
        <v>3</v>
      </c>
      <c r="E15" s="134"/>
      <c r="F15" s="37">
        <v>1</v>
      </c>
      <c r="G15" s="123"/>
      <c r="H15" s="7"/>
      <c r="I15" s="6"/>
      <c r="J15" s="6"/>
    </row>
    <row r="16" spans="1:10" ht="46.5" customHeight="1" thickBot="1" thickTop="1">
      <c r="A16" s="135" t="s">
        <v>76</v>
      </c>
      <c r="B16" s="136"/>
      <c r="C16" s="136"/>
      <c r="D16" s="136"/>
      <c r="E16" s="136"/>
      <c r="F16" s="137"/>
      <c r="G16" s="67"/>
      <c r="H16" s="7"/>
      <c r="I16" s="6"/>
      <c r="J16" s="6"/>
    </row>
    <row r="17" spans="1:10" ht="48" customHeight="1" thickTop="1">
      <c r="A17" s="131" t="s">
        <v>83</v>
      </c>
      <c r="B17" s="52" t="s">
        <v>68</v>
      </c>
      <c r="C17" s="52" t="s">
        <v>69</v>
      </c>
      <c r="D17" s="52" t="s">
        <v>70</v>
      </c>
      <c r="E17" s="52" t="s">
        <v>75</v>
      </c>
      <c r="F17" s="53" t="s">
        <v>71</v>
      </c>
      <c r="G17" s="122"/>
      <c r="H17" s="7"/>
      <c r="I17" s="6"/>
      <c r="J17" s="6"/>
    </row>
    <row r="18" spans="1:10" ht="26.25" customHeight="1" thickBot="1">
      <c r="A18" s="133"/>
      <c r="B18" s="32">
        <v>10</v>
      </c>
      <c r="C18" s="32">
        <v>7</v>
      </c>
      <c r="D18" s="32">
        <v>5</v>
      </c>
      <c r="E18" s="32">
        <v>2</v>
      </c>
      <c r="F18" s="40">
        <v>0</v>
      </c>
      <c r="G18" s="123"/>
      <c r="H18" s="7"/>
      <c r="I18" s="6"/>
      <c r="J18" s="6"/>
    </row>
    <row r="19" spans="1:10" ht="44.25" customHeight="1" thickBot="1" thickTop="1">
      <c r="A19" s="135" t="s">
        <v>57</v>
      </c>
      <c r="B19" s="136"/>
      <c r="C19" s="136"/>
      <c r="D19" s="136"/>
      <c r="E19" s="136"/>
      <c r="F19" s="137"/>
      <c r="G19" s="67"/>
      <c r="H19" s="7"/>
      <c r="I19" s="6"/>
      <c r="J19" s="6"/>
    </row>
    <row r="20" spans="1:10" ht="49.5" customHeight="1" thickTop="1">
      <c r="A20" s="131" t="s">
        <v>82</v>
      </c>
      <c r="B20" s="18" t="s">
        <v>19</v>
      </c>
      <c r="C20" s="18" t="s">
        <v>32</v>
      </c>
      <c r="D20" s="18" t="s">
        <v>31</v>
      </c>
      <c r="E20" s="18" t="s">
        <v>20</v>
      </c>
      <c r="F20" s="35" t="s">
        <v>49</v>
      </c>
      <c r="G20" s="122"/>
      <c r="H20" s="7"/>
      <c r="I20" s="6"/>
      <c r="J20" s="6"/>
    </row>
    <row r="21" spans="1:10" ht="26.25" customHeight="1" thickBot="1">
      <c r="A21" s="133"/>
      <c r="B21" s="32">
        <v>10</v>
      </c>
      <c r="C21" s="32">
        <v>7</v>
      </c>
      <c r="D21" s="32">
        <v>5</v>
      </c>
      <c r="E21" s="32">
        <v>2</v>
      </c>
      <c r="F21" s="40">
        <v>0</v>
      </c>
      <c r="G21" s="123"/>
      <c r="H21" s="7"/>
      <c r="I21" s="6"/>
      <c r="J21" s="6"/>
    </row>
    <row r="22" spans="1:10" ht="58.5" customHeight="1" thickBot="1" thickTop="1">
      <c r="A22" s="135" t="s">
        <v>58</v>
      </c>
      <c r="B22" s="145"/>
      <c r="C22" s="145"/>
      <c r="D22" s="145"/>
      <c r="E22" s="145"/>
      <c r="F22" s="146"/>
      <c r="G22" s="67"/>
      <c r="H22" s="7"/>
      <c r="I22" s="6"/>
      <c r="J22" s="6"/>
    </row>
    <row r="23" spans="1:10" ht="45.75" thickTop="1">
      <c r="A23" s="143" t="s">
        <v>84</v>
      </c>
      <c r="B23" s="18" t="s">
        <v>21</v>
      </c>
      <c r="C23" s="18" t="s">
        <v>22</v>
      </c>
      <c r="D23" s="18" t="s">
        <v>46</v>
      </c>
      <c r="E23" s="118" t="s">
        <v>23</v>
      </c>
      <c r="F23" s="178"/>
      <c r="G23" s="122"/>
      <c r="H23" s="7"/>
      <c r="I23" s="6"/>
      <c r="J23" s="6"/>
    </row>
    <row r="24" spans="1:10" ht="21" customHeight="1" thickBot="1">
      <c r="A24" s="173"/>
      <c r="B24" s="28">
        <v>10</v>
      </c>
      <c r="C24" s="28">
        <v>7</v>
      </c>
      <c r="D24" s="28">
        <v>4</v>
      </c>
      <c r="E24" s="174">
        <v>0</v>
      </c>
      <c r="F24" s="175"/>
      <c r="G24" s="123"/>
      <c r="H24" s="7"/>
      <c r="I24" s="6"/>
      <c r="J24" s="6"/>
    </row>
    <row r="25" spans="1:10" ht="24" customHeight="1" thickBot="1" thickTop="1">
      <c r="A25" s="135" t="s">
        <v>65</v>
      </c>
      <c r="B25" s="145"/>
      <c r="C25" s="145"/>
      <c r="D25" s="145"/>
      <c r="E25" s="145"/>
      <c r="F25" s="146"/>
      <c r="G25" s="69"/>
      <c r="H25" s="7"/>
      <c r="I25" s="6"/>
      <c r="J25" s="6"/>
    </row>
    <row r="26" spans="1:10" ht="45.75" thickTop="1">
      <c r="A26" s="143" t="s">
        <v>24</v>
      </c>
      <c r="B26" s="18" t="s">
        <v>72</v>
      </c>
      <c r="C26" s="18" t="s">
        <v>34</v>
      </c>
      <c r="D26" s="18" t="s">
        <v>25</v>
      </c>
      <c r="E26" s="176" t="s">
        <v>33</v>
      </c>
      <c r="F26" s="177"/>
      <c r="G26" s="122"/>
      <c r="H26" s="7"/>
      <c r="I26" s="6"/>
      <c r="J26" s="6"/>
    </row>
    <row r="27" spans="1:10" ht="21" customHeight="1" thickBot="1">
      <c r="A27" s="144"/>
      <c r="B27" s="32">
        <v>10</v>
      </c>
      <c r="C27" s="32">
        <v>7</v>
      </c>
      <c r="D27" s="32">
        <v>4</v>
      </c>
      <c r="E27" s="120">
        <v>2</v>
      </c>
      <c r="F27" s="142"/>
      <c r="G27" s="123"/>
      <c r="H27" s="7"/>
      <c r="I27" s="6"/>
      <c r="J27" s="6"/>
    </row>
    <row r="28" spans="1:10" ht="18" customHeight="1" thickBot="1" thickTop="1">
      <c r="A28" s="74"/>
      <c r="B28" s="45"/>
      <c r="C28" s="42"/>
      <c r="D28" s="42"/>
      <c r="E28" s="159" t="s">
        <v>29</v>
      </c>
      <c r="F28" s="160"/>
      <c r="G28" s="34">
        <f>G26+G23+G20+G17+G14+G12+G9+G6</f>
        <v>0</v>
      </c>
      <c r="H28" s="156" t="s">
        <v>50</v>
      </c>
      <c r="I28" s="90">
        <f>G28*45/G29</f>
        <v>0</v>
      </c>
      <c r="J28" s="6"/>
    </row>
    <row r="29" spans="1:10" ht="17.25" customHeight="1" thickBot="1" thickTop="1">
      <c r="A29" s="93" t="s">
        <v>2</v>
      </c>
      <c r="B29" s="94"/>
      <c r="C29" s="43"/>
      <c r="D29" s="44"/>
      <c r="E29" s="57"/>
      <c r="F29" s="58"/>
      <c r="G29" s="70">
        <v>70</v>
      </c>
      <c r="H29" s="157"/>
      <c r="I29" s="161"/>
      <c r="J29" s="6"/>
    </row>
    <row r="30" spans="1:10" ht="33" customHeight="1" thickBot="1" thickTop="1">
      <c r="A30" s="75" t="s">
        <v>64</v>
      </c>
      <c r="B30" s="117"/>
      <c r="C30" s="117"/>
      <c r="D30" s="117"/>
      <c r="E30" s="117"/>
      <c r="F30" s="130"/>
      <c r="G30" s="71"/>
      <c r="H30" s="13"/>
      <c r="I30" s="5"/>
      <c r="J30" s="6"/>
    </row>
    <row r="31" spans="1:10" ht="45" customHeight="1" thickTop="1">
      <c r="A31" s="30" t="s">
        <v>18</v>
      </c>
      <c r="B31" s="148" t="s">
        <v>73</v>
      </c>
      <c r="C31" s="149"/>
      <c r="D31" s="148" t="s">
        <v>74</v>
      </c>
      <c r="E31" s="149"/>
      <c r="F31" s="46" t="s">
        <v>59</v>
      </c>
      <c r="G31" s="192"/>
      <c r="H31" s="7"/>
      <c r="I31" s="6"/>
      <c r="J31" s="6"/>
    </row>
    <row r="32" spans="1:10" ht="21" thickBot="1">
      <c r="A32" s="47"/>
      <c r="B32" s="193">
        <v>10</v>
      </c>
      <c r="C32" s="194"/>
      <c r="D32" s="193">
        <v>7</v>
      </c>
      <c r="E32" s="194"/>
      <c r="F32" s="48">
        <v>4</v>
      </c>
      <c r="G32" s="192"/>
      <c r="H32" s="7"/>
      <c r="I32" s="6"/>
      <c r="J32" s="6"/>
    </row>
    <row r="33" spans="1:10" ht="72" customHeight="1" thickBot="1" thickTop="1">
      <c r="A33" s="135" t="s">
        <v>67</v>
      </c>
      <c r="B33" s="145"/>
      <c r="C33" s="145"/>
      <c r="D33" s="145"/>
      <c r="E33" s="145"/>
      <c r="F33" s="145"/>
      <c r="G33" s="69"/>
      <c r="H33" s="7"/>
      <c r="I33" s="6"/>
      <c r="J33" s="6"/>
    </row>
    <row r="34" spans="1:10" ht="50.25" customHeight="1" thickTop="1">
      <c r="A34" s="195" t="s">
        <v>85</v>
      </c>
      <c r="B34" s="196"/>
      <c r="C34" s="149"/>
      <c r="D34" s="186" t="s">
        <v>86</v>
      </c>
      <c r="E34" s="187"/>
      <c r="F34" s="188"/>
      <c r="G34" s="122"/>
      <c r="H34" s="7"/>
      <c r="I34" s="6"/>
      <c r="J34" s="6"/>
    </row>
    <row r="35" spans="1:10" ht="12.75">
      <c r="A35" s="202">
        <v>10</v>
      </c>
      <c r="B35" s="115"/>
      <c r="C35" s="76"/>
      <c r="D35" s="189">
        <v>5</v>
      </c>
      <c r="E35" s="190"/>
      <c r="F35" s="103"/>
      <c r="G35" s="182"/>
      <c r="H35" s="7"/>
      <c r="I35" s="6"/>
      <c r="J35" s="6"/>
    </row>
    <row r="36" spans="1:10" ht="9" customHeight="1" thickBot="1">
      <c r="A36" s="191"/>
      <c r="B36" s="94"/>
      <c r="C36" s="203"/>
      <c r="D36" s="191"/>
      <c r="E36" s="94"/>
      <c r="F36" s="105"/>
      <c r="G36" s="183"/>
      <c r="H36" s="7"/>
      <c r="I36" s="6"/>
      <c r="J36" s="6"/>
    </row>
    <row r="37" spans="1:10" ht="21" customHeight="1" thickBot="1" thickTop="1">
      <c r="A37" s="77"/>
      <c r="B37" s="102"/>
      <c r="C37" s="102"/>
      <c r="D37" s="102"/>
      <c r="E37" s="159" t="s">
        <v>29</v>
      </c>
      <c r="F37" s="199"/>
      <c r="G37" s="72">
        <f>G34+G31</f>
        <v>0</v>
      </c>
      <c r="H37" s="90" t="s">
        <v>47</v>
      </c>
      <c r="I37" s="112">
        <f>G37*20/G38</f>
        <v>0</v>
      </c>
      <c r="J37" s="6"/>
    </row>
    <row r="38" spans="1:10" ht="19.5" customHeight="1" thickTop="1">
      <c r="A38" s="116"/>
      <c r="B38" s="84"/>
      <c r="C38" s="84"/>
      <c r="D38" s="79"/>
      <c r="E38" s="59"/>
      <c r="F38" s="60"/>
      <c r="G38" s="20">
        <v>20</v>
      </c>
      <c r="H38" s="161"/>
      <c r="I38" s="113"/>
      <c r="J38" s="6"/>
    </row>
    <row r="39" spans="1:10" ht="9.75" customHeight="1">
      <c r="A39" s="6"/>
      <c r="B39" s="6"/>
      <c r="C39" s="6"/>
      <c r="D39" s="6"/>
      <c r="E39" s="24"/>
      <c r="F39" s="25"/>
      <c r="G39" s="15"/>
      <c r="H39" s="16"/>
      <c r="I39" s="5"/>
      <c r="J39" s="6"/>
    </row>
    <row r="40" spans="1:10" ht="26.25" customHeight="1">
      <c r="A40" s="6"/>
      <c r="B40" s="6"/>
      <c r="C40" s="6"/>
      <c r="D40" s="6"/>
      <c r="E40" s="24"/>
      <c r="F40" s="25"/>
      <c r="G40" s="15"/>
      <c r="H40" s="16"/>
      <c r="I40" s="5"/>
      <c r="J40" s="6"/>
    </row>
    <row r="41" spans="1:10" ht="26.25" customHeight="1">
      <c r="A41" s="6"/>
      <c r="B41" s="6"/>
      <c r="C41" s="14" t="s">
        <v>0</v>
      </c>
      <c r="D41" s="6"/>
      <c r="E41" s="24"/>
      <c r="F41" s="25"/>
      <c r="G41" s="15"/>
      <c r="H41" s="16"/>
      <c r="I41" s="5"/>
      <c r="J41" s="6"/>
    </row>
    <row r="42" spans="1:10" ht="26.25" customHeight="1">
      <c r="A42" s="6"/>
      <c r="B42" s="6"/>
      <c r="C42" s="6"/>
      <c r="D42" s="6"/>
      <c r="E42" s="24"/>
      <c r="F42" s="25"/>
      <c r="G42" s="15"/>
      <c r="H42" s="16"/>
      <c r="I42" s="5"/>
      <c r="J42" s="6"/>
    </row>
    <row r="43" spans="1:10" ht="20.25">
      <c r="A43" s="80" t="s">
        <v>3</v>
      </c>
      <c r="B43" s="81"/>
      <c r="C43" s="114"/>
      <c r="D43" s="115"/>
      <c r="E43" s="115"/>
      <c r="F43" s="115"/>
      <c r="G43" s="76"/>
      <c r="H43" s="17"/>
      <c r="I43" s="5"/>
      <c r="J43" s="6"/>
    </row>
    <row r="44" spans="1:10" ht="13.5" thickBot="1">
      <c r="A44" s="82"/>
      <c r="B44" s="83"/>
      <c r="C44" s="77"/>
      <c r="D44" s="102"/>
      <c r="E44" s="102"/>
      <c r="F44" s="102"/>
      <c r="G44" s="78"/>
      <c r="H44" s="7"/>
      <c r="I44" s="6"/>
      <c r="J44" s="6"/>
    </row>
    <row r="45" spans="1:10" ht="71.25" customHeight="1" thickBot="1" thickTop="1">
      <c r="A45" s="75" t="s">
        <v>87</v>
      </c>
      <c r="B45" s="117"/>
      <c r="C45" s="117"/>
      <c r="D45" s="117"/>
      <c r="E45" s="117"/>
      <c r="F45" s="117"/>
      <c r="G45" s="67"/>
      <c r="H45" s="7"/>
      <c r="I45" s="6"/>
      <c r="J45" s="6"/>
    </row>
    <row r="46" spans="1:10" ht="73.5" customHeight="1" thickTop="1">
      <c r="A46" s="158" t="s">
        <v>6</v>
      </c>
      <c r="B46" s="139"/>
      <c r="C46" s="138" t="s">
        <v>11</v>
      </c>
      <c r="D46" s="139"/>
      <c r="E46" s="138" t="s">
        <v>10</v>
      </c>
      <c r="F46" s="163"/>
      <c r="G46" s="122"/>
      <c r="H46" s="7"/>
      <c r="I46" s="6"/>
      <c r="J46" s="6"/>
    </row>
    <row r="47" spans="1:10" ht="30" customHeight="1" thickBot="1">
      <c r="A47" s="128"/>
      <c r="B47" s="129"/>
      <c r="C47" s="125">
        <v>10</v>
      </c>
      <c r="D47" s="204"/>
      <c r="E47" s="125">
        <v>5</v>
      </c>
      <c r="F47" s="141"/>
      <c r="G47" s="123"/>
      <c r="H47" s="7"/>
      <c r="I47" s="6"/>
      <c r="J47" s="6"/>
    </row>
    <row r="48" spans="1:10" ht="59.25" customHeight="1" thickBot="1" thickTop="1">
      <c r="A48" s="75" t="s">
        <v>88</v>
      </c>
      <c r="B48" s="117"/>
      <c r="C48" s="117"/>
      <c r="D48" s="117"/>
      <c r="E48" s="117"/>
      <c r="F48" s="130"/>
      <c r="G48" s="67"/>
      <c r="H48" s="7"/>
      <c r="I48" s="6"/>
      <c r="J48" s="6"/>
    </row>
    <row r="49" spans="1:10" ht="81" customHeight="1" thickTop="1">
      <c r="A49" s="158" t="s">
        <v>7</v>
      </c>
      <c r="B49" s="139"/>
      <c r="C49" s="138" t="s">
        <v>8</v>
      </c>
      <c r="D49" s="139"/>
      <c r="E49" s="138" t="s">
        <v>9</v>
      </c>
      <c r="F49" s="140"/>
      <c r="G49" s="122"/>
      <c r="H49" s="7"/>
      <c r="I49" s="6"/>
      <c r="J49" s="6"/>
    </row>
    <row r="50" spans="1:10" ht="30" customHeight="1" thickBot="1">
      <c r="A50" s="128"/>
      <c r="B50" s="129"/>
      <c r="C50" s="125">
        <v>10</v>
      </c>
      <c r="D50" s="126"/>
      <c r="E50" s="125">
        <v>5</v>
      </c>
      <c r="F50" s="142"/>
      <c r="G50" s="124"/>
      <c r="H50" s="7"/>
      <c r="I50" s="6"/>
      <c r="J50" s="6"/>
    </row>
    <row r="51" spans="1:10" ht="35.25" customHeight="1" thickBot="1" thickTop="1">
      <c r="A51" s="114"/>
      <c r="B51" s="115"/>
      <c r="C51" s="115"/>
      <c r="D51" s="115"/>
      <c r="E51" s="200" t="s">
        <v>29</v>
      </c>
      <c r="F51" s="201"/>
      <c r="G51" s="73">
        <f>G49+G46</f>
        <v>0</v>
      </c>
      <c r="H51" s="155" t="s">
        <v>54</v>
      </c>
      <c r="I51" s="112">
        <f>G51*25/G52</f>
        <v>0</v>
      </c>
      <c r="J51" s="6"/>
    </row>
    <row r="52" spans="1:10" ht="25.5" customHeight="1" thickTop="1">
      <c r="A52" s="116"/>
      <c r="B52" s="84"/>
      <c r="C52" s="84"/>
      <c r="D52" s="79"/>
      <c r="E52" s="61"/>
      <c r="F52" s="62"/>
      <c r="G52" s="20">
        <v>20</v>
      </c>
      <c r="H52" s="113"/>
      <c r="I52" s="113"/>
      <c r="J52" s="6"/>
    </row>
    <row r="53" spans="1:10" ht="27" customHeight="1">
      <c r="A53" s="80" t="s">
        <v>4</v>
      </c>
      <c r="B53" s="81"/>
      <c r="C53" s="114"/>
      <c r="D53" s="115"/>
      <c r="E53" s="115"/>
      <c r="F53" s="115"/>
      <c r="G53" s="76"/>
      <c r="H53" s="7"/>
      <c r="I53" s="6"/>
      <c r="J53" s="6"/>
    </row>
    <row r="54" spans="1:10" ht="13.5" thickBot="1">
      <c r="A54" s="82"/>
      <c r="B54" s="83"/>
      <c r="C54" s="77"/>
      <c r="D54" s="102"/>
      <c r="E54" s="102"/>
      <c r="F54" s="102"/>
      <c r="G54" s="78"/>
      <c r="H54" s="7"/>
      <c r="I54" s="6"/>
      <c r="J54" s="6"/>
    </row>
    <row r="55" spans="1:10" ht="101.25" customHeight="1" thickBot="1" thickTop="1">
      <c r="A55" s="75" t="s">
        <v>60</v>
      </c>
      <c r="B55" s="117"/>
      <c r="C55" s="117"/>
      <c r="D55" s="117"/>
      <c r="E55" s="117"/>
      <c r="F55" s="117"/>
      <c r="G55" s="67"/>
      <c r="H55" s="7"/>
      <c r="I55" s="6"/>
      <c r="J55" s="6"/>
    </row>
    <row r="56" spans="1:10" ht="88.5" customHeight="1" thickTop="1">
      <c r="A56" s="30" t="s">
        <v>91</v>
      </c>
      <c r="B56" s="138" t="s">
        <v>35</v>
      </c>
      <c r="C56" s="205"/>
      <c r="D56" s="18" t="s">
        <v>61</v>
      </c>
      <c r="E56" s="18" t="s">
        <v>27</v>
      </c>
      <c r="F56" s="26" t="s">
        <v>26</v>
      </c>
      <c r="G56" s="122"/>
      <c r="H56" s="7"/>
      <c r="I56" s="6"/>
      <c r="J56" s="6"/>
    </row>
    <row r="57" spans="1:10" ht="21" thickBot="1">
      <c r="A57" s="31"/>
      <c r="B57" s="127">
        <v>10</v>
      </c>
      <c r="C57" s="127"/>
      <c r="D57" s="32">
        <v>5</v>
      </c>
      <c r="E57" s="32">
        <v>3</v>
      </c>
      <c r="F57" s="33">
        <v>0</v>
      </c>
      <c r="G57" s="123"/>
      <c r="H57" s="7"/>
      <c r="I57" s="6"/>
      <c r="J57" s="6"/>
    </row>
    <row r="58" spans="1:10" ht="63.75" customHeight="1" thickBot="1" thickTop="1">
      <c r="A58" s="75" t="s">
        <v>66</v>
      </c>
      <c r="B58" s="117"/>
      <c r="C58" s="117"/>
      <c r="D58" s="117"/>
      <c r="E58" s="117"/>
      <c r="F58" s="117"/>
      <c r="G58" s="67"/>
      <c r="H58" s="7"/>
      <c r="I58" s="6"/>
      <c r="J58" s="6"/>
    </row>
    <row r="59" spans="1:10" ht="84" customHeight="1" thickTop="1">
      <c r="A59" s="195" t="s">
        <v>89</v>
      </c>
      <c r="B59" s="196"/>
      <c r="C59" s="149"/>
      <c r="D59" s="138" t="s">
        <v>90</v>
      </c>
      <c r="E59" s="139"/>
      <c r="F59" s="26" t="s">
        <v>5</v>
      </c>
      <c r="G59" s="122"/>
      <c r="H59" s="7"/>
      <c r="I59" s="6"/>
      <c r="J59" s="6"/>
    </row>
    <row r="60" spans="1:10" ht="21" thickBot="1">
      <c r="A60" s="197">
        <v>10</v>
      </c>
      <c r="B60" s="198"/>
      <c r="C60" s="129"/>
      <c r="D60" s="162">
        <v>5</v>
      </c>
      <c r="E60" s="162"/>
      <c r="F60" s="41">
        <v>0</v>
      </c>
      <c r="G60" s="123"/>
      <c r="H60" s="7"/>
      <c r="I60" s="6"/>
      <c r="J60" s="6"/>
    </row>
    <row r="61" spans="1:10" ht="13.5" thickTop="1">
      <c r="A61" s="29"/>
      <c r="B61" s="29"/>
      <c r="C61" s="29"/>
      <c r="D61" s="29"/>
      <c r="E61" s="180" t="s">
        <v>29</v>
      </c>
      <c r="F61" s="181"/>
      <c r="G61" s="184">
        <f>G59+G56</f>
        <v>0</v>
      </c>
      <c r="H61" s="7"/>
      <c r="I61" s="6"/>
      <c r="J61" s="6"/>
    </row>
    <row r="62" spans="1:10" ht="21.75" customHeight="1" thickBot="1">
      <c r="A62" s="6"/>
      <c r="B62" s="6"/>
      <c r="C62" s="6"/>
      <c r="D62" s="6"/>
      <c r="E62" s="116"/>
      <c r="F62" s="79"/>
      <c r="G62" s="185"/>
      <c r="H62" s="155" t="s">
        <v>48</v>
      </c>
      <c r="I62" s="112">
        <f>G61*10/G63</f>
        <v>0</v>
      </c>
      <c r="J62" s="6"/>
    </row>
    <row r="63" spans="1:10" ht="30" customHeight="1" thickBot="1" thickTop="1">
      <c r="A63" s="6"/>
      <c r="B63" s="6"/>
      <c r="C63" s="6"/>
      <c r="D63" s="6"/>
      <c r="E63" s="56"/>
      <c r="F63" s="55"/>
      <c r="G63" s="54">
        <v>20</v>
      </c>
      <c r="H63" s="161"/>
      <c r="I63" s="113"/>
      <c r="J63" s="6"/>
    </row>
    <row r="64" spans="1:10" ht="48.75" customHeight="1" thickTop="1">
      <c r="A64" s="95" t="s">
        <v>62</v>
      </c>
      <c r="B64" s="96"/>
      <c r="C64" s="96"/>
      <c r="D64" s="96"/>
      <c r="E64" s="96"/>
      <c r="F64" s="97"/>
      <c r="H64" s="49"/>
      <c r="I64" s="50"/>
      <c r="J64" s="6"/>
    </row>
    <row r="65" spans="1:10" ht="12.75">
      <c r="A65" s="98"/>
      <c r="B65" s="99"/>
      <c r="C65" s="99"/>
      <c r="D65" s="99"/>
      <c r="E65" s="99"/>
      <c r="F65" s="100"/>
      <c r="J65" s="6"/>
    </row>
    <row r="66" spans="1:10" ht="12.75">
      <c r="A66" s="98"/>
      <c r="B66" s="99"/>
      <c r="C66" s="99"/>
      <c r="D66" s="99"/>
      <c r="E66" s="99"/>
      <c r="F66" s="100"/>
      <c r="G66" s="106" t="s">
        <v>30</v>
      </c>
      <c r="H66" s="107"/>
      <c r="I66" s="90">
        <f>I62+I51+I37+I28</f>
        <v>0</v>
      </c>
      <c r="J66" s="6"/>
    </row>
    <row r="67" spans="1:10" ht="12.75">
      <c r="A67" s="98"/>
      <c r="B67" s="99"/>
      <c r="C67" s="99"/>
      <c r="D67" s="99"/>
      <c r="E67" s="99"/>
      <c r="F67" s="100"/>
      <c r="G67" s="108"/>
      <c r="H67" s="109"/>
      <c r="I67" s="91"/>
      <c r="J67" s="6"/>
    </row>
    <row r="68" spans="1:10" ht="36" customHeight="1">
      <c r="A68" s="98"/>
      <c r="B68" s="99"/>
      <c r="C68" s="99"/>
      <c r="D68" s="99"/>
      <c r="E68" s="99"/>
      <c r="F68" s="100"/>
      <c r="G68" s="110"/>
      <c r="H68" s="111"/>
      <c r="I68" s="92"/>
      <c r="J68" s="6"/>
    </row>
    <row r="69" spans="1:10" ht="12.75">
      <c r="A69" s="101"/>
      <c r="B69" s="102"/>
      <c r="C69" s="102"/>
      <c r="D69" s="102"/>
      <c r="E69" s="102"/>
      <c r="F69" s="103"/>
      <c r="G69" s="4"/>
      <c r="H69" s="7"/>
      <c r="I69" s="6"/>
      <c r="J69" s="6"/>
    </row>
    <row r="70" spans="1:10" ht="13.5" thickBot="1">
      <c r="A70" s="104"/>
      <c r="B70" s="94"/>
      <c r="C70" s="94"/>
      <c r="D70" s="94"/>
      <c r="E70" s="94"/>
      <c r="F70" s="105"/>
      <c r="G70" s="4"/>
      <c r="H70" s="7"/>
      <c r="I70" s="6"/>
      <c r="J70" s="6"/>
    </row>
    <row r="71" spans="1:10" ht="13.5" thickTop="1">
      <c r="A71" s="6"/>
      <c r="B71" s="6"/>
      <c r="C71" s="6"/>
      <c r="D71" s="6"/>
      <c r="E71" s="6"/>
      <c r="F71" s="6"/>
      <c r="G71" s="4"/>
      <c r="H71" s="88" t="s">
        <v>79</v>
      </c>
      <c r="I71" s="89"/>
      <c r="J71" s="6"/>
    </row>
    <row r="72" spans="1:10" ht="18.75" customHeight="1">
      <c r="A72" s="85" t="s">
        <v>77</v>
      </c>
      <c r="B72" s="86"/>
      <c r="C72" s="86"/>
      <c r="D72" s="86"/>
      <c r="E72" s="86"/>
      <c r="F72" s="86"/>
      <c r="G72" s="86"/>
      <c r="H72" s="7"/>
      <c r="I72" s="6"/>
      <c r="J72" s="6"/>
    </row>
    <row r="73" spans="1:8" ht="18.75" customHeight="1">
      <c r="A73" s="86" t="s">
        <v>78</v>
      </c>
      <c r="B73" s="86"/>
      <c r="C73" s="86"/>
      <c r="D73" s="86"/>
      <c r="E73" s="86"/>
      <c r="F73" s="86"/>
      <c r="G73" s="86"/>
      <c r="H73" s="65"/>
    </row>
    <row r="74" spans="1:9" ht="18" customHeight="1">
      <c r="A74" s="86" t="s">
        <v>92</v>
      </c>
      <c r="B74" s="87"/>
      <c r="C74" s="87"/>
      <c r="D74" s="87"/>
      <c r="E74" s="87"/>
      <c r="F74" s="87"/>
      <c r="G74" s="87"/>
      <c r="H74" s="87"/>
      <c r="I74" s="87"/>
    </row>
    <row r="75" spans="1:9" ht="17.25" customHeight="1">
      <c r="A75" s="86" t="s">
        <v>93</v>
      </c>
      <c r="B75" s="87"/>
      <c r="C75" s="87"/>
      <c r="D75" s="87"/>
      <c r="E75" s="87"/>
      <c r="F75" s="87"/>
      <c r="G75" s="87"/>
      <c r="H75" s="87"/>
      <c r="I75" s="87"/>
    </row>
    <row r="78" ht="15.75">
      <c r="A78" s="64"/>
    </row>
    <row r="79" ht="15.75">
      <c r="A79" s="66"/>
    </row>
    <row r="81" ht="15.75">
      <c r="A81" s="64"/>
    </row>
    <row r="82" ht="15.75">
      <c r="A82" s="64"/>
    </row>
    <row r="84" ht="15.75">
      <c r="B84" s="63"/>
    </row>
    <row r="85" ht="15.75">
      <c r="B85" s="63"/>
    </row>
    <row r="86" ht="15.75">
      <c r="B86" s="63"/>
    </row>
    <row r="87" ht="15.75">
      <c r="B87" s="63"/>
    </row>
    <row r="88" ht="15.75">
      <c r="B88" s="63"/>
    </row>
    <row r="89" ht="15.75">
      <c r="B89" s="63"/>
    </row>
    <row r="90" ht="15.75">
      <c r="B90" s="63"/>
    </row>
    <row r="91" ht="15.75">
      <c r="B91" s="63"/>
    </row>
  </sheetData>
  <mergeCells count="109">
    <mergeCell ref="A34:C34"/>
    <mergeCell ref="A59:C59"/>
    <mergeCell ref="A60:C60"/>
    <mergeCell ref="E37:F37"/>
    <mergeCell ref="E51:F51"/>
    <mergeCell ref="A35:C36"/>
    <mergeCell ref="A45:F45"/>
    <mergeCell ref="C47:D47"/>
    <mergeCell ref="B56:C56"/>
    <mergeCell ref="G31:G32"/>
    <mergeCell ref="A33:F33"/>
    <mergeCell ref="B32:C32"/>
    <mergeCell ref="D32:E32"/>
    <mergeCell ref="E61:F62"/>
    <mergeCell ref="G34:G36"/>
    <mergeCell ref="G61:G62"/>
    <mergeCell ref="D34:F34"/>
    <mergeCell ref="D35:F36"/>
    <mergeCell ref="G12:G13"/>
    <mergeCell ref="G14:G15"/>
    <mergeCell ref="G20:G21"/>
    <mergeCell ref="G23:G24"/>
    <mergeCell ref="G17:G18"/>
    <mergeCell ref="A23:A24"/>
    <mergeCell ref="E24:F24"/>
    <mergeCell ref="A25:F25"/>
    <mergeCell ref="G26:G27"/>
    <mergeCell ref="E26:F26"/>
    <mergeCell ref="E23:F23"/>
    <mergeCell ref="H2:H4"/>
    <mergeCell ref="A9:A10"/>
    <mergeCell ref="A4:F4"/>
    <mergeCell ref="A3:B3"/>
    <mergeCell ref="C3:D3"/>
    <mergeCell ref="A5:F5"/>
    <mergeCell ref="G3:G4"/>
    <mergeCell ref="G6:G7"/>
    <mergeCell ref="G9:G10"/>
    <mergeCell ref="B6:C6"/>
    <mergeCell ref="H62:H63"/>
    <mergeCell ref="A43:B44"/>
    <mergeCell ref="C43:G44"/>
    <mergeCell ref="D59:E59"/>
    <mergeCell ref="D60:E60"/>
    <mergeCell ref="E46:F46"/>
    <mergeCell ref="A49:B49"/>
    <mergeCell ref="C49:D49"/>
    <mergeCell ref="E50:F50"/>
    <mergeCell ref="A58:F58"/>
    <mergeCell ref="H51:H52"/>
    <mergeCell ref="I51:I52"/>
    <mergeCell ref="H28:H29"/>
    <mergeCell ref="A48:F48"/>
    <mergeCell ref="A30:F30"/>
    <mergeCell ref="A46:B46"/>
    <mergeCell ref="E28:F28"/>
    <mergeCell ref="I28:I29"/>
    <mergeCell ref="H37:H38"/>
    <mergeCell ref="I37:I38"/>
    <mergeCell ref="D31:E31"/>
    <mergeCell ref="B31:C31"/>
    <mergeCell ref="G46:G47"/>
    <mergeCell ref="B12:C12"/>
    <mergeCell ref="D12:E12"/>
    <mergeCell ref="B13:C13"/>
    <mergeCell ref="D13:E13"/>
    <mergeCell ref="B14:C14"/>
    <mergeCell ref="D14:E14"/>
    <mergeCell ref="B15:C15"/>
    <mergeCell ref="B7:C7"/>
    <mergeCell ref="A37:D38"/>
    <mergeCell ref="C46:D46"/>
    <mergeCell ref="E49:F49"/>
    <mergeCell ref="E47:F47"/>
    <mergeCell ref="A47:B47"/>
    <mergeCell ref="E27:F27"/>
    <mergeCell ref="A26:A27"/>
    <mergeCell ref="A22:F22"/>
    <mergeCell ref="A12:A13"/>
    <mergeCell ref="A14:A15"/>
    <mergeCell ref="A20:A21"/>
    <mergeCell ref="D15:E15"/>
    <mergeCell ref="A19:F19"/>
    <mergeCell ref="A16:F16"/>
    <mergeCell ref="A17:A18"/>
    <mergeCell ref="D6:E6"/>
    <mergeCell ref="D7:E7"/>
    <mergeCell ref="G59:G60"/>
    <mergeCell ref="G49:G50"/>
    <mergeCell ref="G56:G57"/>
    <mergeCell ref="C50:D50"/>
    <mergeCell ref="B57:C57"/>
    <mergeCell ref="A50:B50"/>
    <mergeCell ref="A8:F8"/>
    <mergeCell ref="A11:F11"/>
    <mergeCell ref="H71:I71"/>
    <mergeCell ref="I66:I68"/>
    <mergeCell ref="A29:B29"/>
    <mergeCell ref="A64:F70"/>
    <mergeCell ref="G66:H68"/>
    <mergeCell ref="I62:I63"/>
    <mergeCell ref="A51:D52"/>
    <mergeCell ref="A53:B54"/>
    <mergeCell ref="C53:G54"/>
    <mergeCell ref="A55:F55"/>
    <mergeCell ref="A72:G72"/>
    <mergeCell ref="A73:G73"/>
    <mergeCell ref="A74:I74"/>
    <mergeCell ref="A75:I75"/>
  </mergeCells>
  <printOptions/>
  <pageMargins left="0.25" right="0.25" top="0.25" bottom="0.25" header="0.25" footer="0.25"/>
  <pageSetup horizontalDpi="600" verticalDpi="600" orientation="portrait" scale="61" r:id="rId1"/>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TIMPEA</dc:creator>
  <cp:keywords/>
  <dc:description/>
  <cp:lastModifiedBy>modot</cp:lastModifiedBy>
  <cp:lastPrinted>2009-06-04T19:26:53Z</cp:lastPrinted>
  <dcterms:created xsi:type="dcterms:W3CDTF">2005-12-13T14:29:59Z</dcterms:created>
  <dcterms:modified xsi:type="dcterms:W3CDTF">2009-06-04T20:15:32Z</dcterms:modified>
  <cp:category/>
  <cp:version/>
  <cp:contentType/>
  <cp:contentStatus/>
</cp:coreProperties>
</file>