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080" windowHeight="11940"/>
  </bookViews>
  <sheets>
    <sheet name="CO 1" sheetId="6" r:id="rId1"/>
  </sheets>
  <definedNames>
    <definedName name="_xlnm.Print_Area" localSheetId="0">'CO 1'!$A$1:$J$60</definedName>
  </definedNames>
  <calcPr calcId="145621"/>
</workbook>
</file>

<file path=xl/calcChain.xml><?xml version="1.0" encoding="utf-8"?>
<calcChain xmlns="http://schemas.openxmlformats.org/spreadsheetml/2006/main">
  <c r="J29" i="6" l="1"/>
  <c r="I29" i="6"/>
  <c r="F19" i="6"/>
  <c r="I19" i="6"/>
  <c r="D43" i="6"/>
  <c r="F20" i="6"/>
  <c r="F21" i="6"/>
  <c r="F22" i="6"/>
  <c r="F23" i="6"/>
  <c r="F24" i="6"/>
  <c r="F25" i="6"/>
  <c r="F26" i="6"/>
  <c r="F27" i="6"/>
  <c r="I27" i="6"/>
  <c r="F28" i="6"/>
  <c r="F18" i="6"/>
  <c r="I18" i="6"/>
  <c r="J18" i="6"/>
  <c r="L28" i="6"/>
  <c r="J28" i="6"/>
  <c r="I28" i="6"/>
  <c r="L27" i="6"/>
  <c r="J27" i="6"/>
  <c r="L26" i="6"/>
  <c r="J26" i="6"/>
  <c r="I26" i="6"/>
  <c r="L25" i="6"/>
  <c r="J25" i="6"/>
  <c r="I25" i="6"/>
  <c r="L24" i="6"/>
  <c r="J24" i="6"/>
  <c r="I24" i="6"/>
  <c r="L23" i="6"/>
  <c r="J23" i="6"/>
  <c r="I23" i="6"/>
  <c r="L22" i="6"/>
  <c r="J22" i="6"/>
  <c r="I22" i="6"/>
  <c r="L21" i="6"/>
  <c r="J21" i="6"/>
  <c r="I21" i="6"/>
  <c r="L20" i="6"/>
  <c r="J20" i="6"/>
  <c r="I20" i="6"/>
  <c r="L19" i="6"/>
  <c r="L18" i="6"/>
  <c r="J19" i="6"/>
  <c r="E47" i="6"/>
  <c r="D45" i="6"/>
</calcChain>
</file>

<file path=xl/sharedStrings.xml><?xml version="1.0" encoding="utf-8"?>
<sst xmlns="http://schemas.openxmlformats.org/spreadsheetml/2006/main" count="72" uniqueCount="59">
  <si>
    <t>1.</t>
  </si>
  <si>
    <t>2.</t>
  </si>
  <si>
    <t>EST.</t>
  </si>
  <si>
    <t>CONTRACT</t>
  </si>
  <si>
    <t>UNITS</t>
  </si>
  <si>
    <t>LINE</t>
  </si>
  <si>
    <t>ITEM</t>
  </si>
  <si>
    <t>PREVIOUSLY</t>
  </si>
  <si>
    <t>TO BE</t>
  </si>
  <si>
    <t>OVERRUN</t>
  </si>
  <si>
    <t xml:space="preserve"> </t>
  </si>
  <si>
    <t>NO.</t>
  </si>
  <si>
    <t>PROVIDED</t>
  </si>
  <si>
    <t>CONSTRUCTED</t>
  </si>
  <si>
    <t>UNDERRUN</t>
  </si>
  <si>
    <t>OR PLUS</t>
  </si>
  <si>
    <t>OR MINUS</t>
  </si>
  <si>
    <t>CONTINGENT</t>
  </si>
  <si>
    <t>3.</t>
  </si>
  <si>
    <t>SETTLEMENT FOR COST OF THE ABOVE CHANGE TO BE MADE AT CONTRACT UNIT PRICES, EXCEPT AS NOTED:</t>
  </si>
  <si>
    <t>4.</t>
  </si>
  <si>
    <t>5.</t>
  </si>
  <si>
    <t>DATE</t>
  </si>
  <si>
    <t>PROJECT NO.:</t>
  </si>
  <si>
    <t>FOR</t>
  </si>
  <si>
    <t>ITEM DESCRIPTION</t>
  </si>
  <si>
    <t>UNIT PRICE</t>
  </si>
  <si>
    <t>AGREED</t>
  </si>
  <si>
    <t>OR</t>
  </si>
  <si>
    <t>AMOUNT OF</t>
  </si>
  <si>
    <t>OVERRUN,</t>
  </si>
  <si>
    <t>UNDERRUN,</t>
  </si>
  <si>
    <t>N</t>
  </si>
  <si>
    <t>I</t>
  </si>
  <si>
    <t>T</t>
  </si>
  <si>
    <t>OVERRUN THIS ORDER</t>
  </si>
  <si>
    <t>PROJECT TOTAL</t>
  </si>
  <si>
    <t>UNDERRUN THIS ORDER</t>
  </si>
  <si>
    <t>PROJECT NAME:</t>
  </si>
  <si>
    <t>6.</t>
  </si>
  <si>
    <t>N/A</t>
  </si>
  <si>
    <t xml:space="preserve">OVERRUN PREVIOUS </t>
  </si>
  <si>
    <t>UNDERRUN PREVIOUS</t>
  </si>
  <si>
    <t>COMMENTS:</t>
  </si>
  <si>
    <t xml:space="preserve">CONTRACT AMOUNT </t>
  </si>
  <si>
    <t xml:space="preserve">The Contractor is hereby directed to make the following changes from the contract: </t>
  </si>
  <si>
    <t xml:space="preserve">CONTRACTOR:  </t>
  </si>
  <si>
    <t>APPROVED : MODOT</t>
  </si>
  <si>
    <t>THE TERMS OF SETTLEMENT OUTLINED ABOVE ARE HEREBY AGREED TO:</t>
  </si>
  <si>
    <t>U</t>
  </si>
  <si>
    <t>TOTALS:</t>
  </si>
  <si>
    <t>COST ADJUSTMENTS TO THE CONTRACT:</t>
  </si>
  <si>
    <t>DESCRIPTION AND REASON FOR CHANGE:</t>
  </si>
  <si>
    <t>COST OF WORK AFFECTED BY THIS CHANGE ORDER.</t>
  </si>
  <si>
    <t xml:space="preserve">CHANGE ORDER No. 1 </t>
  </si>
  <si>
    <t>APPROVED: (CONSTRUCTION ENGINEER)</t>
  </si>
  <si>
    <t>APPROVED:  (OWNER)</t>
  </si>
  <si>
    <t xml:space="preserve">APPROVED: (CONTRACTOR) </t>
  </si>
  <si>
    <t>LPA: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</si>
</sst>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0.0"/>
    <numFmt numFmtId="169" formatCode="&quot;$&quot;#,##0.00_);\(&quot;$&quot;#,##0.00\)\ "/>
    <numFmt numFmtId="176" formatCode="&quot;$&quot;#,##0.00"/>
  </numFmts>
  <fonts count="15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6"/>
      <name val="Cambria"/>
      <family val="1"/>
    </font>
    <font>
      <sz val="9"/>
      <color indexed="8"/>
      <name val="Calibri"/>
      <family val="2"/>
    </font>
    <font>
      <sz val="16"/>
      <name val="Swis721 BT"/>
      <family val="2"/>
    </font>
    <font>
      <sz val="12"/>
      <name val="Swis721 BT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3" fillId="0" borderId="0" xfId="0" applyFont="1" applyBorder="1"/>
    <xf numFmtId="7" fontId="3" fillId="0" borderId="0" xfId="2" applyNumberFormat="1" applyFont="1" applyBorder="1" applyProtection="1"/>
    <xf numFmtId="7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1" xfId="0" applyFont="1" applyBorder="1" applyAlignment="1" applyProtection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Protection="1"/>
    <xf numFmtId="0" fontId="7" fillId="0" borderId="3" xfId="0" applyFont="1" applyBorder="1" applyProtection="1"/>
    <xf numFmtId="0" fontId="7" fillId="0" borderId="4" xfId="0" applyFont="1" applyBorder="1"/>
    <xf numFmtId="0" fontId="10" fillId="0" borderId="5" xfId="0" applyFont="1" applyBorder="1" applyAlignment="1" applyProtection="1">
      <alignment horizontal="right"/>
    </xf>
    <xf numFmtId="0" fontId="10" fillId="0" borderId="0" xfId="0" applyFont="1" applyBorder="1" applyProtection="1"/>
    <xf numFmtId="0" fontId="7" fillId="0" borderId="0" xfId="0" applyFont="1" applyBorder="1" applyProtection="1"/>
    <xf numFmtId="0" fontId="7" fillId="0" borderId="6" xfId="0" applyFont="1" applyBorder="1"/>
    <xf numFmtId="0" fontId="7" fillId="0" borderId="5" xfId="0" applyFont="1" applyBorder="1" applyProtection="1"/>
    <xf numFmtId="0" fontId="7" fillId="0" borderId="7" xfId="0" applyFont="1" applyBorder="1" applyProtection="1"/>
    <xf numFmtId="6" fontId="7" fillId="0" borderId="0" xfId="0" applyNumberFormat="1" applyFont="1" applyBorder="1" applyProtection="1"/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167" fontId="7" fillId="0" borderId="11" xfId="0" applyNumberFormat="1" applyFont="1" applyBorder="1" applyAlignment="1" applyProtection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2" fontId="7" fillId="0" borderId="12" xfId="0" applyNumberFormat="1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76" fontId="7" fillId="0" borderId="12" xfId="0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2" fontId="7" fillId="0" borderId="11" xfId="0" applyNumberFormat="1" applyFont="1" applyBorder="1" applyAlignment="1" applyProtection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Border="1" applyProtection="1"/>
    <xf numFmtId="0" fontId="7" fillId="0" borderId="0" xfId="0" applyFont="1" applyBorder="1" applyProtection="1">
      <protection locked="0"/>
    </xf>
    <xf numFmtId="7" fontId="7" fillId="0" borderId="0" xfId="0" applyNumberFormat="1" applyFont="1" applyBorder="1" applyProtection="1"/>
    <xf numFmtId="0" fontId="13" fillId="0" borderId="14" xfId="0" applyFont="1" applyBorder="1" applyProtection="1">
      <protection locked="0"/>
    </xf>
    <xf numFmtId="0" fontId="7" fillId="0" borderId="14" xfId="0" applyFont="1" applyBorder="1" applyProtection="1"/>
    <xf numFmtId="0" fontId="7" fillId="0" borderId="15" xfId="0" applyFont="1" applyBorder="1" applyProtection="1"/>
    <xf numFmtId="0" fontId="13" fillId="0" borderId="0" xfId="0" applyFont="1" applyBorder="1" applyProtection="1">
      <protection locked="0"/>
    </xf>
    <xf numFmtId="0" fontId="2" fillId="0" borderId="0" xfId="0" applyFont="1" applyBorder="1"/>
    <xf numFmtId="176" fontId="2" fillId="0" borderId="0" xfId="0" applyNumberFormat="1" applyFont="1" applyBorder="1"/>
    <xf numFmtId="0" fontId="7" fillId="0" borderId="6" xfId="0" applyFont="1" applyBorder="1" applyAlignment="1" applyProtection="1"/>
    <xf numFmtId="49" fontId="2" fillId="0" borderId="0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0" fontId="7" fillId="0" borderId="0" xfId="0" quotePrefix="1" applyFont="1" applyBorder="1" applyAlignment="1" applyProtection="1">
      <alignment horizontal="right"/>
    </xf>
    <xf numFmtId="0" fontId="7" fillId="0" borderId="16" xfId="0" applyFont="1" applyBorder="1" applyProtection="1"/>
    <xf numFmtId="0" fontId="7" fillId="0" borderId="0" xfId="0" applyFont="1" applyBorder="1" applyAlignment="1" applyProtection="1"/>
    <xf numFmtId="169" fontId="7" fillId="0" borderId="17" xfId="0" applyNumberFormat="1" applyFont="1" applyBorder="1" applyProtection="1">
      <protection locked="0"/>
    </xf>
    <xf numFmtId="169" fontId="7" fillId="0" borderId="18" xfId="0" applyNumberFormat="1" applyFont="1" applyBorder="1" applyProtection="1">
      <protection locked="0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9" xfId="0" applyFont="1" applyBorder="1" applyProtection="1"/>
    <xf numFmtId="0" fontId="7" fillId="0" borderId="14" xfId="0" applyFont="1" applyBorder="1" applyAlignment="1" applyProtection="1"/>
    <xf numFmtId="0" fontId="7" fillId="0" borderId="15" xfId="0" applyFont="1" applyBorder="1" applyAlignment="1" applyProtection="1"/>
    <xf numFmtId="0" fontId="7" fillId="0" borderId="20" xfId="0" applyFont="1" applyBorder="1" applyAlignment="1" applyProtection="1">
      <alignment horizontal="left" indent="2"/>
    </xf>
    <xf numFmtId="0" fontId="7" fillId="0" borderId="21" xfId="0" applyFont="1" applyBorder="1" applyProtection="1"/>
    <xf numFmtId="0" fontId="7" fillId="0" borderId="21" xfId="0" applyFont="1" applyBorder="1" applyAlignment="1" applyProtection="1">
      <alignment horizontal="center"/>
    </xf>
    <xf numFmtId="14" fontId="7" fillId="0" borderId="0" xfId="0" applyNumberFormat="1" applyFont="1" applyBorder="1" applyProtection="1"/>
    <xf numFmtId="0" fontId="7" fillId="0" borderId="22" xfId="0" applyFont="1" applyBorder="1" applyProtection="1"/>
    <xf numFmtId="0" fontId="7" fillId="0" borderId="23" xfId="0" applyFont="1" applyBorder="1" applyAlignment="1" applyProtection="1">
      <alignment horizontal="left" indent="2"/>
    </xf>
    <xf numFmtId="0" fontId="7" fillId="0" borderId="1" xfId="0" applyFont="1" applyBorder="1" applyProtection="1"/>
    <xf numFmtId="14" fontId="7" fillId="0" borderId="1" xfId="0" applyNumberFormat="1" applyFont="1" applyBorder="1" applyProtection="1"/>
    <xf numFmtId="0" fontId="7" fillId="0" borderId="24" xfId="0" applyFont="1" applyBorder="1" applyProtection="1"/>
    <xf numFmtId="0" fontId="13" fillId="0" borderId="1" xfId="0" applyFont="1" applyBorder="1" applyProtection="1">
      <protection locked="0"/>
    </xf>
    <xf numFmtId="0" fontId="7" fillId="0" borderId="25" xfId="0" applyFont="1" applyBorder="1" applyProtection="1"/>
    <xf numFmtId="0" fontId="7" fillId="0" borderId="0" xfId="0" applyFont="1" applyBorder="1" applyAlignment="1" applyProtection="1">
      <alignment horizontal="left"/>
    </xf>
    <xf numFmtId="0" fontId="7" fillId="0" borderId="26" xfId="0" applyFont="1" applyBorder="1" applyAlignment="1" applyProtection="1">
      <alignment horizontal="left" indent="2"/>
    </xf>
    <xf numFmtId="0" fontId="7" fillId="0" borderId="21" xfId="0" applyFont="1" applyBorder="1" applyAlignment="1"/>
    <xf numFmtId="0" fontId="7" fillId="0" borderId="21" xfId="0" applyFont="1" applyBorder="1"/>
    <xf numFmtId="0" fontId="7" fillId="0" borderId="27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0" xfId="0" applyFont="1" applyBorder="1" applyAlignment="1"/>
    <xf numFmtId="14" fontId="7" fillId="0" borderId="6" xfId="0" applyNumberFormat="1" applyFont="1" applyBorder="1" applyProtection="1"/>
    <xf numFmtId="0" fontId="7" fillId="0" borderId="6" xfId="0" applyFont="1" applyBorder="1" applyAlignment="1" applyProtection="1">
      <alignment horizontal="left"/>
    </xf>
    <xf numFmtId="0" fontId="7" fillId="0" borderId="23" xfId="0" applyFont="1" applyBorder="1" applyProtection="1"/>
    <xf numFmtId="0" fontId="7" fillId="0" borderId="21" xfId="0" applyFont="1" applyBorder="1" applyAlignment="1" applyProtection="1">
      <alignment horizontal="left"/>
    </xf>
    <xf numFmtId="0" fontId="7" fillId="0" borderId="7" xfId="0" applyFont="1" applyBorder="1"/>
    <xf numFmtId="0" fontId="7" fillId="0" borderId="14" xfId="0" applyFont="1" applyBorder="1"/>
    <xf numFmtId="0" fontId="7" fillId="0" borderId="28" xfId="0" applyFont="1" applyBorder="1"/>
    <xf numFmtId="0" fontId="7" fillId="0" borderId="15" xfId="0" applyFont="1" applyBorder="1"/>
    <xf numFmtId="0" fontId="10" fillId="0" borderId="0" xfId="0" applyFont="1" applyBorder="1" applyAlignment="1" applyProtection="1">
      <alignment horizontal="right"/>
    </xf>
    <xf numFmtId="7" fontId="10" fillId="0" borderId="0" xfId="0" applyNumberFormat="1" applyFont="1" applyBorder="1" applyAlignment="1" applyProtection="1">
      <alignment horizontal="center" vertical="center"/>
    </xf>
    <xf numFmtId="0" fontId="0" fillId="0" borderId="6" xfId="0" applyBorder="1" applyAlignment="1">
      <alignment horizontal="center"/>
    </xf>
    <xf numFmtId="0" fontId="10" fillId="0" borderId="14" xfId="0" applyFont="1" applyBorder="1" applyAlignment="1" applyProtection="1">
      <alignment horizontal="right"/>
    </xf>
    <xf numFmtId="2" fontId="7" fillId="0" borderId="29" xfId="0" applyNumberFormat="1" applyFont="1" applyFill="1" applyBorder="1" applyAlignment="1">
      <alignment horizontal="right"/>
    </xf>
    <xf numFmtId="2" fontId="7" fillId="0" borderId="29" xfId="0" applyNumberFormat="1" applyFont="1" applyFill="1" applyBorder="1" applyAlignment="1">
      <alignment horizont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horizontal="right"/>
    </xf>
    <xf numFmtId="176" fontId="7" fillId="0" borderId="30" xfId="0" applyNumberFormat="1" applyFont="1" applyFill="1" applyBorder="1" applyAlignment="1">
      <alignment horizontal="right"/>
    </xf>
    <xf numFmtId="0" fontId="7" fillId="0" borderId="31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7" fontId="10" fillId="0" borderId="17" xfId="0" applyNumberFormat="1" applyFont="1" applyBorder="1" applyAlignment="1" applyProtection="1">
      <alignment vertical="center"/>
    </xf>
    <xf numFmtId="7" fontId="10" fillId="0" borderId="36" xfId="0" quotePrefix="1" applyNumberFormat="1" applyFont="1" applyBorder="1" applyAlignment="1" applyProtection="1">
      <protection locked="0"/>
    </xf>
    <xf numFmtId="7" fontId="7" fillId="0" borderId="37" xfId="0" applyNumberFormat="1" applyFont="1" applyBorder="1" applyProtection="1">
      <protection locked="0"/>
    </xf>
    <xf numFmtId="0" fontId="10" fillId="0" borderId="22" xfId="0" applyFont="1" applyBorder="1" applyAlignment="1" applyProtection="1">
      <alignment horizontal="left"/>
    </xf>
    <xf numFmtId="0" fontId="7" fillId="0" borderId="22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/>
    <xf numFmtId="0" fontId="10" fillId="0" borderId="22" xfId="0" applyFont="1" applyBorder="1" applyAlignment="1" applyProtection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0" borderId="38" xfId="0" applyFont="1" applyBorder="1" applyProtection="1"/>
    <xf numFmtId="0" fontId="7" fillId="2" borderId="9" xfId="0" applyFont="1" applyFill="1" applyBorder="1" applyProtection="1"/>
    <xf numFmtId="0" fontId="7" fillId="2" borderId="0" xfId="0" applyFont="1" applyFill="1" applyBorder="1" applyProtection="1"/>
    <xf numFmtId="0" fontId="7" fillId="2" borderId="14" xfId="0" applyFont="1" applyFill="1" applyBorder="1" applyProtection="1"/>
    <xf numFmtId="0" fontId="7" fillId="2" borderId="39" xfId="0" applyFont="1" applyFill="1" applyBorder="1" applyProtection="1"/>
    <xf numFmtId="176" fontId="3" fillId="0" borderId="0" xfId="0" applyNumberFormat="1" applyFont="1"/>
    <xf numFmtId="1" fontId="7" fillId="0" borderId="40" xfId="0" applyNumberFormat="1" applyFont="1" applyBorder="1" applyAlignment="1" applyProtection="1">
      <alignment horizontal="center"/>
    </xf>
    <xf numFmtId="2" fontId="7" fillId="0" borderId="29" xfId="1" applyNumberFormat="1" applyFont="1" applyFill="1" applyBorder="1" applyAlignment="1">
      <alignment vertical="center"/>
    </xf>
    <xf numFmtId="0" fontId="7" fillId="0" borderId="43" xfId="0" applyFont="1" applyBorder="1" applyAlignment="1" applyProtection="1"/>
    <xf numFmtId="0" fontId="0" fillId="0" borderId="44" xfId="0" applyBorder="1" applyAlignment="1"/>
    <xf numFmtId="0" fontId="0" fillId="0" borderId="45" xfId="0" applyBorder="1" applyAlignment="1"/>
    <xf numFmtId="0" fontId="7" fillId="0" borderId="46" xfId="0" applyFont="1" applyBorder="1" applyAlignment="1" applyProtection="1"/>
    <xf numFmtId="0" fontId="0" fillId="0" borderId="47" xfId="0" applyBorder="1" applyAlignment="1"/>
    <xf numFmtId="0" fontId="0" fillId="0" borderId="42" xfId="0" applyBorder="1" applyAlignment="1"/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5" xfId="0" applyFont="1" applyBorder="1" applyAlignment="1" applyProtection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5" xfId="0" applyFont="1" applyBorder="1" applyAlignment="1" applyProtection="1"/>
    <xf numFmtId="0" fontId="7" fillId="0" borderId="0" xfId="0" applyFont="1" applyBorder="1" applyAlignment="1"/>
    <xf numFmtId="0" fontId="7" fillId="0" borderId="22" xfId="0" applyFont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 applyProtection="1">
      <alignment horizontal="left" indent="2"/>
    </xf>
    <xf numFmtId="0" fontId="7" fillId="0" borderId="21" xfId="0" applyFont="1" applyBorder="1" applyAlignment="1">
      <alignment horizontal="left" indent="2"/>
    </xf>
    <xf numFmtId="0" fontId="13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7" fontId="10" fillId="0" borderId="41" xfId="0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/>
    </xf>
    <xf numFmtId="0" fontId="13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26" xfId="0" applyFont="1" applyBorder="1" applyAlignment="1" applyProtection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Comma 10" xfId="1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132"/>
  <sheetViews>
    <sheetView tabSelected="1" defaultGridColor="0" colorId="22" zoomScale="70" zoomScaleNormal="70" workbookViewId="0">
      <selection activeCell="G43" sqref="G43"/>
    </sheetView>
  </sheetViews>
  <sheetFormatPr defaultColWidth="9.6640625" defaultRowHeight="15"/>
  <cols>
    <col min="1" max="1" width="5.88671875" customWidth="1"/>
    <col min="2" max="2" width="13.77734375" customWidth="1"/>
    <col min="3" max="3" width="53.88671875" customWidth="1"/>
    <col min="4" max="4" width="17.44140625" customWidth="1"/>
    <col min="5" max="5" width="19.44140625" customWidth="1"/>
    <col min="6" max="6" width="16.88671875" customWidth="1"/>
    <col min="7" max="7" width="6.5546875" customWidth="1"/>
    <col min="8" max="8" width="15.77734375" customWidth="1"/>
    <col min="9" max="9" width="17.109375" customWidth="1"/>
    <col min="10" max="10" width="17.33203125" customWidth="1"/>
    <col min="12" max="12" width="14.44140625" customWidth="1"/>
    <col min="14" max="14" width="17.44140625" customWidth="1"/>
  </cols>
  <sheetData>
    <row r="1" spans="1:12" s="1" customFormat="1" ht="26.25">
      <c r="A1" s="129" t="s">
        <v>54</v>
      </c>
      <c r="B1" s="130"/>
      <c r="C1" s="130"/>
      <c r="D1" s="130"/>
      <c r="E1" s="130"/>
      <c r="F1" s="130"/>
      <c r="G1" s="130"/>
      <c r="H1" s="130"/>
      <c r="I1" s="130"/>
      <c r="J1" s="130"/>
      <c r="K1" s="5"/>
    </row>
    <row r="2" spans="1:12" s="1" customFormat="1" ht="20.25" customHeight="1">
      <c r="A2" s="8"/>
      <c r="B2" s="9" t="s">
        <v>46</v>
      </c>
      <c r="C2" s="10"/>
      <c r="D2" s="11"/>
      <c r="E2" s="11"/>
      <c r="F2" s="131" t="s">
        <v>58</v>
      </c>
      <c r="G2" s="132"/>
      <c r="H2" s="133"/>
      <c r="I2" s="134"/>
      <c r="J2" s="134"/>
      <c r="K2" s="5"/>
    </row>
    <row r="3" spans="1:12" s="1" customFormat="1" ht="20.25">
      <c r="A3" s="8"/>
      <c r="B3" s="9" t="s">
        <v>38</v>
      </c>
      <c r="C3" s="10"/>
      <c r="D3" s="8"/>
      <c r="E3" s="8"/>
      <c r="F3" s="131" t="s">
        <v>23</v>
      </c>
      <c r="G3" s="131"/>
      <c r="H3" s="133"/>
      <c r="I3" s="134"/>
      <c r="J3" s="134"/>
      <c r="K3" s="5"/>
    </row>
    <row r="4" spans="1:12" s="1" customFormat="1" ht="20.25">
      <c r="A4" s="7"/>
      <c r="B4" s="7"/>
      <c r="C4" s="7"/>
      <c r="D4" s="7"/>
      <c r="E4" s="7"/>
      <c r="F4" s="7"/>
      <c r="G4" s="7"/>
      <c r="H4" s="7"/>
      <c r="I4" s="7"/>
      <c r="J4" s="7"/>
      <c r="K4" s="5"/>
    </row>
    <row r="5" spans="1:12" s="1" customFormat="1" ht="24" thickBot="1">
      <c r="A5" s="135" t="s">
        <v>45</v>
      </c>
      <c r="B5" s="136"/>
      <c r="C5" s="136"/>
      <c r="D5" s="136"/>
      <c r="E5" s="136"/>
      <c r="F5" s="136"/>
      <c r="G5" s="136"/>
      <c r="H5" s="136"/>
      <c r="I5" s="136"/>
      <c r="J5" s="136"/>
      <c r="K5" s="5"/>
    </row>
    <row r="6" spans="1:12" s="1" customFormat="1" ht="20.25">
      <c r="A6" s="12"/>
      <c r="B6" s="13"/>
      <c r="C6" s="13"/>
      <c r="D6" s="13"/>
      <c r="E6" s="13"/>
      <c r="F6" s="13"/>
      <c r="G6" s="13"/>
      <c r="H6" s="13"/>
      <c r="I6" s="13"/>
      <c r="J6" s="14"/>
      <c r="K6" s="5"/>
    </row>
    <row r="7" spans="1:12" s="1" customFormat="1" ht="20.25">
      <c r="A7" s="15" t="s">
        <v>0</v>
      </c>
      <c r="B7" s="16" t="s">
        <v>52</v>
      </c>
      <c r="C7" s="16"/>
      <c r="D7" s="16"/>
      <c r="E7" s="16"/>
      <c r="F7" s="16"/>
      <c r="G7" s="17"/>
      <c r="H7" s="17"/>
      <c r="I7" s="17"/>
      <c r="J7" s="18"/>
      <c r="K7" s="5"/>
    </row>
    <row r="8" spans="1:12" s="1" customFormat="1" ht="20.45" customHeight="1">
      <c r="A8" s="123"/>
      <c r="B8" s="124"/>
      <c r="C8" s="124"/>
      <c r="D8" s="124"/>
      <c r="E8" s="124"/>
      <c r="F8" s="124"/>
      <c r="G8" s="124"/>
      <c r="H8" s="124"/>
      <c r="I8" s="124"/>
      <c r="J8" s="125"/>
      <c r="K8" s="5"/>
    </row>
    <row r="9" spans="1:12" s="1" customFormat="1" ht="20.25">
      <c r="A9" s="123"/>
      <c r="B9" s="124"/>
      <c r="C9" s="124"/>
      <c r="D9" s="124"/>
      <c r="E9" s="124"/>
      <c r="F9" s="124"/>
      <c r="G9" s="124"/>
      <c r="H9" s="124"/>
      <c r="I9" s="124"/>
      <c r="J9" s="125"/>
      <c r="K9" s="5"/>
    </row>
    <row r="10" spans="1:12" s="1" customFormat="1" ht="20.25">
      <c r="A10" s="123"/>
      <c r="B10" s="124"/>
      <c r="C10" s="124"/>
      <c r="D10" s="124"/>
      <c r="E10" s="124"/>
      <c r="F10" s="124"/>
      <c r="G10" s="124"/>
      <c r="H10" s="124"/>
      <c r="I10" s="124"/>
      <c r="J10" s="125"/>
      <c r="K10" s="5"/>
    </row>
    <row r="11" spans="1:12" s="1" customFormat="1" ht="21" thickBot="1">
      <c r="A11" s="126"/>
      <c r="B11" s="127"/>
      <c r="C11" s="127"/>
      <c r="D11" s="127"/>
      <c r="E11" s="127"/>
      <c r="F11" s="127"/>
      <c r="G11" s="127"/>
      <c r="H11" s="127"/>
      <c r="I11" s="127"/>
      <c r="J11" s="128"/>
      <c r="K11" s="5"/>
    </row>
    <row r="12" spans="1:12" s="1" customFormat="1" ht="20.25">
      <c r="A12" s="15" t="s">
        <v>1</v>
      </c>
      <c r="B12" s="16" t="s">
        <v>53</v>
      </c>
      <c r="C12" s="17"/>
      <c r="D12" s="17"/>
      <c r="E12" s="17"/>
      <c r="F12" s="17"/>
      <c r="G12" s="17"/>
      <c r="H12" s="17"/>
      <c r="I12" s="17"/>
      <c r="J12" s="18"/>
      <c r="K12" s="5"/>
    </row>
    <row r="13" spans="1:12" s="1" customFormat="1" ht="20.25">
      <c r="A13" s="15"/>
      <c r="B13" s="16"/>
      <c r="C13" s="145"/>
      <c r="D13" s="146"/>
      <c r="E13" s="146"/>
      <c r="F13" s="21"/>
      <c r="G13" s="17"/>
      <c r="H13" s="17"/>
      <c r="I13" s="17"/>
      <c r="J13" s="18"/>
      <c r="K13" s="5"/>
    </row>
    <row r="14" spans="1:12" s="1" customFormat="1" ht="20.25">
      <c r="A14" s="99" t="s">
        <v>2</v>
      </c>
      <c r="B14" s="100" t="s">
        <v>3</v>
      </c>
      <c r="C14" s="100"/>
      <c r="D14" s="100" t="s">
        <v>4</v>
      </c>
      <c r="E14" s="100" t="s">
        <v>4</v>
      </c>
      <c r="F14" s="100" t="s">
        <v>4</v>
      </c>
      <c r="G14" s="100" t="s">
        <v>49</v>
      </c>
      <c r="H14" s="100" t="s">
        <v>3</v>
      </c>
      <c r="I14" s="100" t="s">
        <v>29</v>
      </c>
      <c r="J14" s="101" t="s">
        <v>29</v>
      </c>
      <c r="K14" s="5"/>
    </row>
    <row r="15" spans="1:12" s="1" customFormat="1" ht="20.25">
      <c r="A15" s="22" t="s">
        <v>5</v>
      </c>
      <c r="B15" s="23" t="s">
        <v>6</v>
      </c>
      <c r="C15" s="23" t="s">
        <v>25</v>
      </c>
      <c r="D15" s="23" t="s">
        <v>7</v>
      </c>
      <c r="E15" s="23" t="s">
        <v>8</v>
      </c>
      <c r="F15" s="23" t="s">
        <v>30</v>
      </c>
      <c r="G15" s="23" t="s">
        <v>32</v>
      </c>
      <c r="H15" s="23" t="s">
        <v>28</v>
      </c>
      <c r="I15" s="23" t="s">
        <v>9</v>
      </c>
      <c r="J15" s="24" t="s">
        <v>14</v>
      </c>
      <c r="K15" s="5"/>
      <c r="L15" s="1" t="s">
        <v>10</v>
      </c>
    </row>
    <row r="16" spans="1:12" s="1" customFormat="1" ht="20.25">
      <c r="A16" s="22" t="s">
        <v>11</v>
      </c>
      <c r="B16" s="23" t="s">
        <v>11</v>
      </c>
      <c r="C16" s="23"/>
      <c r="D16" s="23" t="s">
        <v>12</v>
      </c>
      <c r="E16" s="23" t="s">
        <v>13</v>
      </c>
      <c r="F16" s="23" t="s">
        <v>31</v>
      </c>
      <c r="G16" s="23" t="s">
        <v>33</v>
      </c>
      <c r="H16" s="23" t="s">
        <v>27</v>
      </c>
      <c r="I16" s="23" t="s">
        <v>15</v>
      </c>
      <c r="J16" s="24" t="s">
        <v>16</v>
      </c>
      <c r="K16" s="5"/>
    </row>
    <row r="17" spans="1:12" s="1" customFormat="1" ht="20.25">
      <c r="A17" s="102"/>
      <c r="B17" s="103"/>
      <c r="C17" s="103"/>
      <c r="D17" s="103" t="s">
        <v>24</v>
      </c>
      <c r="E17" s="103"/>
      <c r="F17" s="103" t="s">
        <v>17</v>
      </c>
      <c r="G17" s="103" t="s">
        <v>34</v>
      </c>
      <c r="H17" s="103" t="s">
        <v>26</v>
      </c>
      <c r="I17" s="103" t="s">
        <v>17</v>
      </c>
      <c r="J17" s="104" t="s">
        <v>17</v>
      </c>
      <c r="K17" s="5"/>
    </row>
    <row r="18" spans="1:12" s="1" customFormat="1" ht="20.25">
      <c r="A18" s="121"/>
      <c r="B18" s="26"/>
      <c r="C18" s="27"/>
      <c r="D18" s="122"/>
      <c r="E18" s="94"/>
      <c r="F18" s="94" t="str">
        <f>IF(E18-D18=0," ",ABS(E18-D18))</f>
        <v xml:space="preserve"> </v>
      </c>
      <c r="G18" s="95"/>
      <c r="H18" s="96"/>
      <c r="I18" s="97" t="str">
        <f>IF(D18&lt;E18,F18*H18," ")</f>
        <v xml:space="preserve"> </v>
      </c>
      <c r="J18" s="98" t="str">
        <f t="shared" ref="J18:J28" si="0">IF(D18&gt;E18,F18*H18," ")</f>
        <v xml:space="preserve"> </v>
      </c>
      <c r="K18" s="5"/>
      <c r="L18" s="120">
        <f>H18*E18</f>
        <v>0</v>
      </c>
    </row>
    <row r="19" spans="1:12" s="1" customFormat="1" ht="24" customHeight="1">
      <c r="A19" s="25"/>
      <c r="B19" s="26"/>
      <c r="C19" s="27"/>
      <c r="D19" s="122"/>
      <c r="E19" s="94"/>
      <c r="F19" s="94" t="str">
        <f t="shared" ref="F19:F28" si="1">IF(E19-D19=0," ",ABS(E19-D19))</f>
        <v xml:space="preserve"> </v>
      </c>
      <c r="G19" s="28"/>
      <c r="H19" s="29"/>
      <c r="I19" s="30" t="str">
        <f>IF(D19&lt;E19,F19*H19," ")</f>
        <v xml:space="preserve"> </v>
      </c>
      <c r="J19" s="31" t="str">
        <f t="shared" si="0"/>
        <v xml:space="preserve"> </v>
      </c>
      <c r="K19" s="5"/>
      <c r="L19" s="120">
        <f t="shared" ref="L19:L28" si="2">H19*E19</f>
        <v>0</v>
      </c>
    </row>
    <row r="20" spans="1:12" s="1" customFormat="1" ht="24" customHeight="1">
      <c r="A20" s="25"/>
      <c r="B20" s="26"/>
      <c r="C20" s="27"/>
      <c r="D20" s="122"/>
      <c r="E20" s="94"/>
      <c r="F20" s="94" t="str">
        <f t="shared" si="1"/>
        <v xml:space="preserve"> </v>
      </c>
      <c r="G20" s="28"/>
      <c r="H20" s="29"/>
      <c r="I20" s="30" t="str">
        <f>IF(D20&lt;E20,F20*H20," ")</f>
        <v xml:space="preserve"> </v>
      </c>
      <c r="J20" s="31" t="str">
        <f t="shared" si="0"/>
        <v xml:space="preserve"> </v>
      </c>
      <c r="K20" s="5"/>
      <c r="L20" s="120">
        <f t="shared" si="2"/>
        <v>0</v>
      </c>
    </row>
    <row r="21" spans="1:12" s="1" customFormat="1" ht="24" customHeight="1">
      <c r="A21" s="25"/>
      <c r="B21" s="26"/>
      <c r="C21" s="33"/>
      <c r="D21" s="122"/>
      <c r="E21" s="94"/>
      <c r="F21" s="94" t="str">
        <f t="shared" si="1"/>
        <v xml:space="preserve"> </v>
      </c>
      <c r="G21" s="28"/>
      <c r="H21" s="34"/>
      <c r="I21" s="30" t="str">
        <f>IF(D21&lt;E21,F21*H21," ")</f>
        <v xml:space="preserve"> </v>
      </c>
      <c r="J21" s="31" t="str">
        <f t="shared" si="0"/>
        <v xml:space="preserve"> </v>
      </c>
      <c r="K21" s="5"/>
      <c r="L21" s="120">
        <f t="shared" si="2"/>
        <v>0</v>
      </c>
    </row>
    <row r="22" spans="1:12" s="1" customFormat="1" ht="24" customHeight="1">
      <c r="A22" s="25"/>
      <c r="B22" s="26"/>
      <c r="C22" s="27"/>
      <c r="D22" s="122"/>
      <c r="E22" s="94"/>
      <c r="F22" s="94" t="str">
        <f t="shared" si="1"/>
        <v xml:space="preserve"> </v>
      </c>
      <c r="G22" s="28"/>
      <c r="H22" s="32"/>
      <c r="I22" s="30" t="str">
        <f>IF(D22&lt;E22,F22*H22," ")</f>
        <v xml:space="preserve"> </v>
      </c>
      <c r="J22" s="31" t="str">
        <f t="shared" si="0"/>
        <v xml:space="preserve"> </v>
      </c>
      <c r="K22" s="5"/>
      <c r="L22" s="120">
        <f t="shared" si="2"/>
        <v>0</v>
      </c>
    </row>
    <row r="23" spans="1:12" s="1" customFormat="1" ht="20.25">
      <c r="A23" s="25"/>
      <c r="B23" s="26"/>
      <c r="C23" s="35"/>
      <c r="D23" s="122"/>
      <c r="E23" s="94"/>
      <c r="F23" s="94" t="str">
        <f t="shared" si="1"/>
        <v xml:space="preserve"> </v>
      </c>
      <c r="G23" s="28"/>
      <c r="H23" s="29"/>
      <c r="I23" s="30" t="str">
        <f t="shared" ref="I23:I28" si="3">IF(D23&lt;E23,F23*H23," ")</f>
        <v xml:space="preserve"> </v>
      </c>
      <c r="J23" s="31" t="str">
        <f t="shared" si="0"/>
        <v xml:space="preserve"> </v>
      </c>
      <c r="K23" s="5"/>
      <c r="L23" s="120">
        <f t="shared" si="2"/>
        <v>0</v>
      </c>
    </row>
    <row r="24" spans="1:12" s="1" customFormat="1" ht="20.25">
      <c r="A24" s="25"/>
      <c r="B24" s="26"/>
      <c r="C24" s="35"/>
      <c r="D24" s="122"/>
      <c r="E24" s="94"/>
      <c r="F24" s="94" t="str">
        <f t="shared" si="1"/>
        <v xml:space="preserve"> </v>
      </c>
      <c r="G24" s="28"/>
      <c r="H24" s="29"/>
      <c r="I24" s="30" t="str">
        <f t="shared" si="3"/>
        <v xml:space="preserve"> </v>
      </c>
      <c r="J24" s="31" t="str">
        <f t="shared" si="0"/>
        <v xml:space="preserve"> </v>
      </c>
      <c r="K24" s="5"/>
      <c r="L24" s="120">
        <f t="shared" si="2"/>
        <v>0</v>
      </c>
    </row>
    <row r="25" spans="1:12" s="1" customFormat="1" ht="24" customHeight="1">
      <c r="A25" s="25"/>
      <c r="B25" s="26"/>
      <c r="C25" s="36"/>
      <c r="D25" s="122"/>
      <c r="E25" s="94"/>
      <c r="F25" s="94" t="str">
        <f t="shared" si="1"/>
        <v xml:space="preserve"> </v>
      </c>
      <c r="G25" s="28"/>
      <c r="H25" s="29"/>
      <c r="I25" s="30" t="str">
        <f t="shared" si="3"/>
        <v xml:space="preserve"> </v>
      </c>
      <c r="J25" s="31" t="str">
        <f t="shared" si="0"/>
        <v xml:space="preserve"> </v>
      </c>
      <c r="K25" s="5"/>
      <c r="L25" s="120">
        <f t="shared" si="2"/>
        <v>0</v>
      </c>
    </row>
    <row r="26" spans="1:12" s="1" customFormat="1" ht="24" customHeight="1">
      <c r="A26" s="37"/>
      <c r="B26" s="26"/>
      <c r="C26" s="36"/>
      <c r="D26" s="122"/>
      <c r="E26" s="94"/>
      <c r="F26" s="94" t="str">
        <f t="shared" si="1"/>
        <v xml:space="preserve"> </v>
      </c>
      <c r="G26" s="28"/>
      <c r="H26" s="29"/>
      <c r="I26" s="30" t="str">
        <f t="shared" si="3"/>
        <v xml:space="preserve"> </v>
      </c>
      <c r="J26" s="31" t="str">
        <f t="shared" si="0"/>
        <v xml:space="preserve"> </v>
      </c>
      <c r="K26" s="5"/>
      <c r="L26" s="120">
        <f t="shared" si="2"/>
        <v>0</v>
      </c>
    </row>
    <row r="27" spans="1:12" s="1" customFormat="1" ht="24" customHeight="1">
      <c r="A27" s="37"/>
      <c r="B27" s="38"/>
      <c r="C27" s="33"/>
      <c r="D27" s="122"/>
      <c r="E27" s="94"/>
      <c r="F27" s="94" t="str">
        <f t="shared" si="1"/>
        <v xml:space="preserve"> </v>
      </c>
      <c r="G27" s="28"/>
      <c r="H27" s="29"/>
      <c r="I27" s="30" t="str">
        <f t="shared" si="3"/>
        <v xml:space="preserve"> </v>
      </c>
      <c r="J27" s="31" t="str">
        <f t="shared" si="0"/>
        <v xml:space="preserve"> </v>
      </c>
      <c r="K27" s="5"/>
      <c r="L27" s="120">
        <f t="shared" si="2"/>
        <v>0</v>
      </c>
    </row>
    <row r="28" spans="1:12" s="1" customFormat="1" ht="24" customHeight="1">
      <c r="A28" s="37"/>
      <c r="B28" s="39"/>
      <c r="C28" s="36"/>
      <c r="D28" s="122"/>
      <c r="E28" s="94"/>
      <c r="F28" s="94" t="str">
        <f t="shared" si="1"/>
        <v xml:space="preserve"> </v>
      </c>
      <c r="G28" s="28"/>
      <c r="H28" s="29"/>
      <c r="I28" s="30" t="str">
        <f t="shared" si="3"/>
        <v xml:space="preserve"> </v>
      </c>
      <c r="J28" s="31" t="str">
        <f t="shared" si="0"/>
        <v xml:space="preserve"> </v>
      </c>
      <c r="K28" s="5"/>
      <c r="L28" s="120">
        <f t="shared" si="2"/>
        <v>0</v>
      </c>
    </row>
    <row r="29" spans="1:12" s="1" customFormat="1" ht="21.75" customHeight="1">
      <c r="A29" s="19"/>
      <c r="B29" s="17"/>
      <c r="C29" s="17"/>
      <c r="D29" s="17"/>
      <c r="E29" s="17"/>
      <c r="F29" s="17"/>
      <c r="G29" s="17"/>
      <c r="H29" s="90" t="s">
        <v>50</v>
      </c>
      <c r="I29" s="105">
        <f>SUM(I18:I28)</f>
        <v>0</v>
      </c>
      <c r="J29" s="106">
        <f>SUM(J18:J28)</f>
        <v>0</v>
      </c>
      <c r="K29" s="5"/>
    </row>
    <row r="30" spans="1:12" s="1" customFormat="1" ht="21.75" customHeight="1" thickBot="1">
      <c r="A30" s="20"/>
      <c r="B30" s="44"/>
      <c r="C30" s="44"/>
      <c r="D30" s="44"/>
      <c r="E30" s="44"/>
      <c r="F30" s="44"/>
      <c r="G30" s="44"/>
      <c r="H30" s="93"/>
      <c r="I30" s="147"/>
      <c r="J30" s="148"/>
      <c r="K30" s="5"/>
    </row>
    <row r="31" spans="1:12" s="1" customFormat="1" ht="21.75" customHeight="1">
      <c r="A31" s="19"/>
      <c r="B31" s="17"/>
      <c r="C31" s="17"/>
      <c r="D31" s="17"/>
      <c r="E31" s="17"/>
      <c r="F31" s="17"/>
      <c r="G31" s="17"/>
      <c r="H31" s="90"/>
      <c r="I31" s="91"/>
      <c r="J31" s="92"/>
      <c r="K31" s="5"/>
    </row>
    <row r="32" spans="1:12" s="1" customFormat="1" ht="20.25" customHeight="1">
      <c r="A32" s="15" t="s">
        <v>18</v>
      </c>
      <c r="B32" s="16" t="s">
        <v>19</v>
      </c>
      <c r="C32" s="16"/>
      <c r="D32" s="16"/>
      <c r="E32" s="16"/>
      <c r="F32" s="16"/>
      <c r="G32" s="16"/>
      <c r="H32" s="16"/>
      <c r="I32" s="17"/>
      <c r="J32" s="40"/>
      <c r="K32" s="5"/>
    </row>
    <row r="33" spans="1:16" s="1" customFormat="1" ht="20.25">
      <c r="A33" s="19"/>
      <c r="B33" s="41" t="s">
        <v>40</v>
      </c>
      <c r="C33" s="17"/>
      <c r="D33" s="17"/>
      <c r="E33" s="17"/>
      <c r="F33" s="17"/>
      <c r="G33" s="17"/>
      <c r="H33" s="17"/>
      <c r="I33" s="42"/>
      <c r="J33" s="40"/>
      <c r="K33" s="5"/>
    </row>
    <row r="34" spans="1:16" s="1" customFormat="1" ht="21" thickBot="1">
      <c r="A34" s="20"/>
      <c r="B34" s="43"/>
      <c r="C34" s="44"/>
      <c r="D34" s="44"/>
      <c r="E34" s="44"/>
      <c r="F34" s="44"/>
      <c r="G34" s="44"/>
      <c r="H34" s="44"/>
      <c r="I34" s="44"/>
      <c r="J34" s="45"/>
      <c r="K34" s="5"/>
    </row>
    <row r="35" spans="1:16" s="1" customFormat="1" ht="20.25">
      <c r="A35" s="19"/>
      <c r="B35" s="46"/>
      <c r="C35" s="17"/>
      <c r="D35" s="17"/>
      <c r="E35" s="17"/>
      <c r="F35" s="17"/>
      <c r="G35" s="17"/>
      <c r="H35" s="17"/>
      <c r="I35" s="17"/>
      <c r="J35" s="40"/>
      <c r="K35" s="5"/>
    </row>
    <row r="36" spans="1:16" s="1" customFormat="1" ht="23.25" customHeight="1">
      <c r="A36" s="15">
        <v>4</v>
      </c>
      <c r="B36" s="16" t="s">
        <v>43</v>
      </c>
      <c r="C36" s="47"/>
      <c r="D36" s="47"/>
      <c r="E36" s="47"/>
      <c r="F36" s="47"/>
      <c r="G36" s="47"/>
      <c r="H36" s="47"/>
      <c r="I36" s="48"/>
      <c r="J36" s="49"/>
      <c r="K36" s="5"/>
    </row>
    <row r="37" spans="1:16" s="1" customFormat="1" ht="70.5" customHeight="1">
      <c r="A37" s="15"/>
      <c r="B37" s="16"/>
      <c r="C37" s="149"/>
      <c r="D37" s="149"/>
      <c r="E37" s="149"/>
      <c r="F37" s="149"/>
      <c r="G37" s="149"/>
      <c r="H37" s="50"/>
      <c r="I37" s="50"/>
      <c r="J37" s="51"/>
      <c r="K37" s="5"/>
    </row>
    <row r="38" spans="1:16" s="1" customFormat="1" ht="18.75" customHeight="1" thickBot="1">
      <c r="A38" s="20"/>
      <c r="B38" s="44"/>
      <c r="C38" s="44"/>
      <c r="D38" s="44"/>
      <c r="E38" s="44"/>
      <c r="F38" s="44"/>
      <c r="G38" s="44"/>
      <c r="H38" s="44"/>
      <c r="I38" s="44"/>
      <c r="J38" s="45"/>
      <c r="K38" s="5"/>
    </row>
    <row r="39" spans="1:16" s="1" customFormat="1" ht="18.75" customHeight="1">
      <c r="A39" s="19"/>
      <c r="B39" s="17"/>
      <c r="C39" s="17"/>
      <c r="D39" s="116"/>
      <c r="E39" s="117"/>
      <c r="F39" s="115"/>
      <c r="G39" s="17"/>
      <c r="H39" s="17"/>
      <c r="I39" s="17"/>
      <c r="J39" s="40"/>
      <c r="K39" s="5"/>
    </row>
    <row r="40" spans="1:16" s="1" customFormat="1" ht="18.75" customHeight="1">
      <c r="A40" s="15">
        <v>5</v>
      </c>
      <c r="B40" s="16" t="s">
        <v>51</v>
      </c>
      <c r="C40" s="17"/>
      <c r="D40" s="116"/>
      <c r="E40" s="117"/>
      <c r="F40" s="68"/>
      <c r="G40" s="17"/>
      <c r="H40" s="17"/>
      <c r="I40" s="17"/>
      <c r="J40" s="40"/>
      <c r="K40" s="5"/>
    </row>
    <row r="41" spans="1:16" s="1" customFormat="1" ht="24" customHeight="1">
      <c r="A41" s="19"/>
      <c r="B41" s="17"/>
      <c r="C41" s="53"/>
      <c r="D41" s="116"/>
      <c r="E41" s="117"/>
      <c r="F41" s="112"/>
      <c r="G41" s="113"/>
      <c r="H41" s="113"/>
      <c r="I41" s="113"/>
      <c r="J41" s="114"/>
      <c r="K41" s="5"/>
      <c r="L41" s="2"/>
      <c r="M41" s="2"/>
      <c r="N41" s="2"/>
      <c r="O41" s="2"/>
      <c r="P41" s="2"/>
    </row>
    <row r="42" spans="1:16" s="1" customFormat="1" ht="23.25" customHeight="1">
      <c r="A42" s="19"/>
      <c r="B42" s="52" t="s">
        <v>0</v>
      </c>
      <c r="C42" s="53" t="s">
        <v>44</v>
      </c>
      <c r="D42" s="116"/>
      <c r="E42" s="107"/>
      <c r="F42" s="108"/>
      <c r="G42" s="54"/>
      <c r="H42" s="54"/>
      <c r="I42" s="54"/>
      <c r="J42" s="49"/>
      <c r="K42" s="5"/>
      <c r="L42" s="3"/>
      <c r="M42" s="3"/>
      <c r="N42" s="3"/>
      <c r="O42" s="3"/>
      <c r="P42" s="2"/>
    </row>
    <row r="43" spans="1:16" s="1" customFormat="1" ht="24" customHeight="1">
      <c r="A43" s="19"/>
      <c r="B43" s="52" t="s">
        <v>1</v>
      </c>
      <c r="C43" s="53" t="s">
        <v>35</v>
      </c>
      <c r="D43" s="55">
        <f>I29</f>
        <v>0</v>
      </c>
      <c r="E43" s="117"/>
      <c r="F43" s="108"/>
      <c r="G43" s="54"/>
      <c r="H43" s="54"/>
      <c r="I43" s="54"/>
      <c r="J43" s="49"/>
      <c r="K43" s="5"/>
      <c r="L43" s="2"/>
      <c r="M43" s="2"/>
      <c r="N43" s="2"/>
      <c r="O43" s="2"/>
      <c r="P43" s="2"/>
    </row>
    <row r="44" spans="1:16" s="1" customFormat="1" ht="23.25" customHeight="1">
      <c r="A44" s="19"/>
      <c r="B44" s="52" t="s">
        <v>18</v>
      </c>
      <c r="C44" s="53" t="s">
        <v>41</v>
      </c>
      <c r="D44" s="56"/>
      <c r="E44" s="117"/>
      <c r="F44" s="109"/>
      <c r="G44" s="57"/>
      <c r="H44" s="57"/>
      <c r="I44" s="57"/>
      <c r="J44" s="58"/>
      <c r="K44" s="5"/>
      <c r="L44" s="2"/>
      <c r="M44" s="2"/>
      <c r="N44" s="2"/>
      <c r="O44" s="2"/>
      <c r="P44" s="2"/>
    </row>
    <row r="45" spans="1:16" s="1" customFormat="1" ht="23.25" customHeight="1">
      <c r="A45" s="19"/>
      <c r="B45" s="52" t="s">
        <v>20</v>
      </c>
      <c r="C45" s="53" t="s">
        <v>37</v>
      </c>
      <c r="D45" s="56">
        <f>J29</f>
        <v>0</v>
      </c>
      <c r="E45" s="117"/>
      <c r="F45" s="109"/>
      <c r="G45" s="57"/>
      <c r="H45" s="57"/>
      <c r="I45" s="57"/>
      <c r="J45" s="58"/>
      <c r="K45" s="5"/>
      <c r="L45" s="2"/>
      <c r="M45" s="2"/>
      <c r="N45" s="2"/>
      <c r="O45" s="2"/>
      <c r="P45" s="2"/>
    </row>
    <row r="46" spans="1:16" s="1" customFormat="1" ht="23.25" customHeight="1">
      <c r="A46" s="19"/>
      <c r="B46" s="52" t="s">
        <v>21</v>
      </c>
      <c r="C46" s="53" t="s">
        <v>42</v>
      </c>
      <c r="D46" s="56"/>
      <c r="E46" s="117"/>
      <c r="F46" s="109"/>
      <c r="G46" s="57"/>
      <c r="H46" s="57"/>
      <c r="I46" s="57"/>
      <c r="J46" s="58"/>
      <c r="K46" s="5"/>
    </row>
    <row r="47" spans="1:16" s="1" customFormat="1" ht="23.25" customHeight="1">
      <c r="A47" s="19"/>
      <c r="B47" s="52" t="s">
        <v>39</v>
      </c>
      <c r="C47" s="53" t="s">
        <v>36</v>
      </c>
      <c r="D47" s="116"/>
      <c r="E47" s="107">
        <f>E42+D43+D44-D45-D46</f>
        <v>0</v>
      </c>
      <c r="F47" s="110"/>
      <c r="G47" s="59"/>
      <c r="H47" s="59"/>
      <c r="I47" s="59"/>
      <c r="J47" s="60"/>
      <c r="K47" s="5"/>
    </row>
    <row r="48" spans="1:16" s="1" customFormat="1" ht="23.25" customHeight="1" thickBot="1">
      <c r="A48" s="20"/>
      <c r="B48" s="44"/>
      <c r="C48" s="61"/>
      <c r="D48" s="119"/>
      <c r="E48" s="118"/>
      <c r="F48" s="111"/>
      <c r="G48" s="62"/>
      <c r="H48" s="62"/>
      <c r="I48" s="62"/>
      <c r="J48" s="63"/>
      <c r="K48" s="5"/>
    </row>
    <row r="49" spans="1:14" s="1" customFormat="1" ht="37.5" customHeight="1">
      <c r="A49" s="150" t="s">
        <v>48</v>
      </c>
      <c r="B49" s="151"/>
      <c r="C49" s="151"/>
      <c r="D49" s="151"/>
      <c r="E49" s="151"/>
      <c r="F49" s="151"/>
      <c r="G49" s="151"/>
      <c r="H49" s="151"/>
      <c r="I49" s="151"/>
      <c r="J49" s="152"/>
      <c r="K49" s="5"/>
    </row>
    <row r="50" spans="1:14" s="1" customFormat="1" ht="20.25">
      <c r="A50" s="64"/>
      <c r="B50" s="65"/>
      <c r="C50" s="66"/>
      <c r="D50" s="65"/>
      <c r="E50" s="153"/>
      <c r="F50" s="154"/>
      <c r="G50" s="154"/>
      <c r="H50" s="154"/>
      <c r="I50" s="154"/>
      <c r="J50" s="155"/>
      <c r="K50" s="5"/>
    </row>
    <row r="51" spans="1:14" s="1" customFormat="1" ht="20.25">
      <c r="A51" s="19"/>
      <c r="B51" s="17"/>
      <c r="C51" s="17"/>
      <c r="D51" s="67"/>
      <c r="E51" s="68"/>
      <c r="F51" s="46"/>
      <c r="G51" s="17"/>
      <c r="H51" s="17"/>
      <c r="I51" s="17"/>
      <c r="J51" s="40"/>
      <c r="K51" s="5"/>
    </row>
    <row r="52" spans="1:14" s="1" customFormat="1" ht="20.25">
      <c r="A52" s="19"/>
      <c r="B52" s="17"/>
      <c r="C52" s="17"/>
      <c r="D52" s="17"/>
      <c r="E52" s="156"/>
      <c r="F52" s="157"/>
      <c r="G52" s="157"/>
      <c r="H52" s="157"/>
      <c r="I52" s="157"/>
      <c r="J52" s="158"/>
      <c r="K52" s="5"/>
    </row>
    <row r="53" spans="1:14" s="1" customFormat="1" ht="20.25">
      <c r="A53" s="69"/>
      <c r="B53" s="70"/>
      <c r="C53" s="70"/>
      <c r="D53" s="71"/>
      <c r="E53" s="72"/>
      <c r="F53" s="73"/>
      <c r="G53" s="70"/>
      <c r="H53" s="70"/>
      <c r="I53" s="70"/>
      <c r="J53" s="74"/>
      <c r="K53" s="5"/>
    </row>
    <row r="54" spans="1:14" s="1" customFormat="1" ht="20.25">
      <c r="A54" s="137" t="s">
        <v>56</v>
      </c>
      <c r="B54" s="138"/>
      <c r="C54" s="138"/>
      <c r="D54" s="75" t="s">
        <v>22</v>
      </c>
      <c r="E54" s="76" t="s">
        <v>57</v>
      </c>
      <c r="F54" s="77"/>
      <c r="G54" s="77"/>
      <c r="H54" s="78"/>
      <c r="I54" s="78"/>
      <c r="J54" s="79" t="s">
        <v>22</v>
      </c>
      <c r="K54" s="5"/>
    </row>
    <row r="55" spans="1:14" s="1" customFormat="1" ht="20.25">
      <c r="A55" s="139"/>
      <c r="B55" s="140"/>
      <c r="C55" s="140"/>
      <c r="D55" s="17"/>
      <c r="E55" s="68"/>
      <c r="F55" s="46"/>
      <c r="G55" s="17"/>
      <c r="H55" s="17"/>
      <c r="I55" s="17"/>
      <c r="J55" s="82"/>
      <c r="K55" s="5"/>
    </row>
    <row r="56" spans="1:14" s="1" customFormat="1" ht="20.25">
      <c r="A56" s="80"/>
      <c r="B56" s="81"/>
      <c r="C56" s="81"/>
      <c r="D56" s="17"/>
      <c r="E56" s="68"/>
      <c r="F56" s="46"/>
      <c r="G56" s="17"/>
      <c r="H56" s="17"/>
      <c r="I56" s="17"/>
      <c r="J56" s="82"/>
      <c r="K56" s="5"/>
    </row>
    <row r="57" spans="1:14" s="1" customFormat="1" ht="20.25">
      <c r="A57" s="19"/>
      <c r="B57" s="17"/>
      <c r="C57" s="17"/>
      <c r="D57" s="17"/>
      <c r="E57" s="141"/>
      <c r="F57" s="142"/>
      <c r="G57" s="142"/>
      <c r="H57" s="142"/>
      <c r="I57" s="140"/>
      <c r="J57" s="83"/>
      <c r="K57" s="5"/>
    </row>
    <row r="58" spans="1:14" s="1" customFormat="1" ht="20.25" customHeight="1">
      <c r="A58" s="84"/>
      <c r="B58" s="70"/>
      <c r="C58" s="70"/>
      <c r="D58" s="70"/>
      <c r="E58" s="68"/>
      <c r="F58" s="46"/>
      <c r="G58" s="17"/>
      <c r="H58" s="17"/>
      <c r="I58" s="17"/>
      <c r="J58" s="82"/>
      <c r="K58" s="5"/>
      <c r="N58" s="4"/>
    </row>
    <row r="59" spans="1:14" s="1" customFormat="1" ht="20.25">
      <c r="A59" s="143" t="s">
        <v>47</v>
      </c>
      <c r="B59" s="144"/>
      <c r="C59" s="144"/>
      <c r="D59" s="85" t="s">
        <v>22</v>
      </c>
      <c r="E59" s="76" t="s">
        <v>55</v>
      </c>
      <c r="F59" s="77"/>
      <c r="G59" s="77"/>
      <c r="H59" s="78"/>
      <c r="I59" s="78"/>
      <c r="J59" s="79" t="s">
        <v>22</v>
      </c>
      <c r="K59" s="5"/>
    </row>
    <row r="60" spans="1:14" s="1" customFormat="1" ht="20.25" customHeight="1" thickBot="1">
      <c r="A60" s="86"/>
      <c r="B60" s="87"/>
      <c r="C60" s="87"/>
      <c r="D60" s="87"/>
      <c r="E60" s="88"/>
      <c r="F60" s="87"/>
      <c r="G60" s="87"/>
      <c r="H60" s="87"/>
      <c r="I60" s="87"/>
      <c r="J60" s="89"/>
      <c r="K60" s="5"/>
    </row>
    <row r="61" spans="1:14" s="1" customFormat="1" ht="2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s="1" customFormat="1" ht="2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s="1" customFormat="1" ht="2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s="1" customFormat="1" ht="2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s="1" customFormat="1" ht="2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</sheetData>
  <dataConsolidate/>
  <mergeCells count="20">
    <mergeCell ref="A54:C54"/>
    <mergeCell ref="A55:C55"/>
    <mergeCell ref="E57:I57"/>
    <mergeCell ref="A59:C59"/>
    <mergeCell ref="C13:E13"/>
    <mergeCell ref="I30:J30"/>
    <mergeCell ref="C37:G37"/>
    <mergeCell ref="A49:J49"/>
    <mergeCell ref="E50:J50"/>
    <mergeCell ref="E52:J52"/>
    <mergeCell ref="A8:J8"/>
    <mergeCell ref="A9:J9"/>
    <mergeCell ref="A10:J10"/>
    <mergeCell ref="A11:J11"/>
    <mergeCell ref="A1:J1"/>
    <mergeCell ref="F2:G2"/>
    <mergeCell ref="H2:J2"/>
    <mergeCell ref="F3:G3"/>
    <mergeCell ref="H3:J3"/>
    <mergeCell ref="A5:J5"/>
  </mergeCells>
  <pageMargins left="0.5" right="0.5" top="0.5" bottom="0.5" header="0.5" footer="0.5"/>
  <pageSetup paperSize="3" scale="58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2D052F-3F78-4F2C-A9D0-941EBB37A7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6D1BCD-1045-49B3-8328-023FE3F8E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535F875-F1C6-4F89-9652-F1F0F911F2D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 1</vt:lpstr>
      <vt:lpstr>'CO 1'!Print_Area</vt:lpstr>
    </vt:vector>
  </TitlesOfParts>
  <Company>Bucher, Willis &amp; Ratliff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BWR</dc:creator>
  <cp:lastModifiedBy>Keith Smith</cp:lastModifiedBy>
  <cp:lastPrinted>2018-02-14T13:19:09Z</cp:lastPrinted>
  <dcterms:created xsi:type="dcterms:W3CDTF">1998-08-27T14:14:18Z</dcterms:created>
  <dcterms:modified xsi:type="dcterms:W3CDTF">2019-07-03T16:19:03Z</dcterms:modified>
</cp:coreProperties>
</file>