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://eprojects/Templates/"/>
    </mc:Choice>
  </mc:AlternateContent>
  <xr:revisionPtr revIDLastSave="0" documentId="13_ncr:1_{138F5272-FE8D-4B7B-A900-BDDD013F3C2D}" xr6:coauthVersionLast="47" xr6:coauthVersionMax="47" xr10:uidLastSave="{00000000-0000-0000-0000-000000000000}"/>
  <bookViews>
    <workbookView xWindow="1560" yWindow="1560" windowWidth="18000" windowHeight="9360" activeTab="1" xr2:uid="{00000000-000D-0000-FFFF-FFFF00000000}"/>
  </bookViews>
  <sheets>
    <sheet name="Form" sheetId="1" r:id="rId1"/>
    <sheet name="Indexes" sheetId="6" r:id="rId2"/>
  </sheets>
  <externalReferences>
    <externalReference r:id="rId3"/>
  </externalReferences>
  <definedNames>
    <definedName name="AsphaltType">#REF!</definedName>
    <definedName name="_xlnm.Print_Area" localSheetId="0">Form!$A$1:$G$44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9" i="6" l="1"/>
  <c r="B99" i="6"/>
  <c r="C98" i="6"/>
  <c r="B98" i="6"/>
  <c r="C97" i="6"/>
  <c r="B97" i="6"/>
  <c r="C96" i="6"/>
  <c r="B96" i="6"/>
  <c r="C95" i="6"/>
  <c r="B95" i="6"/>
  <c r="B94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G30" i="1" l="1"/>
  <c r="G29" i="1"/>
  <c r="G28" i="1"/>
  <c r="G27" i="1"/>
  <c r="G26" i="1"/>
  <c r="G25" i="1"/>
  <c r="G24" i="1"/>
  <c r="G23" i="1"/>
  <c r="G22" i="1"/>
  <c r="D53" i="6" l="1"/>
  <c r="B14" i="1" l="1"/>
  <c r="B15" i="1"/>
  <c r="D100" i="6"/>
  <c r="D99" i="6" l="1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12" i="6"/>
  <c r="D9" i="6"/>
  <c r="D11" i="6"/>
  <c r="D10" i="6"/>
  <c r="D32" i="6" l="1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B16" i="1" l="1"/>
  <c r="G21" i="1" s="1"/>
  <c r="G31" i="1" l="1"/>
</calcChain>
</file>

<file path=xl/sharedStrings.xml><?xml version="1.0" encoding="utf-8"?>
<sst xmlns="http://schemas.openxmlformats.org/spreadsheetml/2006/main" count="38" uniqueCount="36">
  <si>
    <t>Missouri Department of Transportation</t>
  </si>
  <si>
    <t>Contractor:</t>
  </si>
  <si>
    <t>Adjustment</t>
  </si>
  <si>
    <t>Total:</t>
  </si>
  <si>
    <t>Virgin AC%</t>
  </si>
  <si>
    <t>Select</t>
  </si>
  <si>
    <t>Mix ID No.</t>
  </si>
  <si>
    <t>(This is the index for the month prior to the month the work was performed.)</t>
  </si>
  <si>
    <t>Contract Line Item No.</t>
  </si>
  <si>
    <t xml:space="preserve">Month/Year the contract was let:   </t>
  </si>
  <si>
    <t xml:space="preserve">Route:   </t>
  </si>
  <si>
    <t xml:space="preserve">County:   </t>
  </si>
  <si>
    <t xml:space="preserve">Estimate Number:   </t>
  </si>
  <si>
    <t>(This is the index for the month the contract was let.)</t>
  </si>
  <si>
    <t xml:space="preserve">Current Index:   </t>
  </si>
  <si>
    <t xml:space="preserve">Base Index:   </t>
  </si>
  <si>
    <t xml:space="preserve">Index Difference:   </t>
  </si>
  <si>
    <t xml:space="preserve">Remarks:  </t>
  </si>
  <si>
    <r>
      <rPr>
        <b/>
        <sz val="11"/>
        <color theme="1"/>
        <rFont val="Calibri"/>
        <family val="2"/>
        <scheme val="minor"/>
      </rPr>
      <t>Completed by</t>
    </r>
    <r>
      <rPr>
        <sz val="11"/>
        <color theme="1"/>
        <rFont val="Calibri"/>
        <family val="2"/>
        <scheme val="minor"/>
      </rPr>
      <t xml:space="preserve">:  </t>
    </r>
  </si>
  <si>
    <t>IMPORTANT:  Always verify the accuracy of the indexes populated below by checking the posted values HERE.</t>
  </si>
  <si>
    <t xml:space="preserve">AC Adjustment ($) = </t>
  </si>
  <si>
    <t xml:space="preserve">Show which Estimate Period for the month indicated above:   </t>
  </si>
  <si>
    <t>as posted in the Monthly Asphalt Monitor and at MoDOT.org</t>
  </si>
  <si>
    <t xml:space="preserve">Note:  </t>
  </si>
  <si>
    <t>Month/Year</t>
  </si>
  <si>
    <t>Posted Monthly          AC Index</t>
  </si>
  <si>
    <t xml:space="preserve">Month/Year of the Estimate Period in which the work was performed:   </t>
  </si>
  <si>
    <t>Monthly Asphalt Cement Price Indexes</t>
  </si>
  <si>
    <r>
      <t xml:space="preserve">For the </t>
    </r>
    <r>
      <rPr>
        <b/>
        <sz val="11"/>
        <color theme="1"/>
        <rFont val="Calibri"/>
        <family val="2"/>
        <scheme val="minor"/>
      </rPr>
      <t>Base Index</t>
    </r>
    <r>
      <rPr>
        <sz val="11"/>
        <color theme="1"/>
        <rFont val="Calibri"/>
        <family val="2"/>
        <scheme val="minor"/>
      </rPr>
      <t>, the index for the month the contract was let is used.</t>
    </r>
  </si>
  <si>
    <r>
      <t xml:space="preserve">For the  </t>
    </r>
    <r>
      <rPr>
        <b/>
        <sz val="11"/>
        <color theme="1"/>
        <rFont val="Calibri"/>
        <family val="2"/>
        <scheme val="minor"/>
      </rPr>
      <t>Current Index</t>
    </r>
    <r>
      <rPr>
        <sz val="11"/>
        <color theme="1"/>
        <rFont val="Calibri"/>
        <family val="2"/>
        <scheme val="minor"/>
      </rPr>
      <t>, the index for the month previous to the month the work was performed is used.</t>
    </r>
  </si>
  <si>
    <t>Index Difference ($/T) x 1.98 T/CY x Thickness (in.)/36 x Quantity (SY) x  Virgin AC%</t>
  </si>
  <si>
    <t>Installed Quantity (Sq.Yds.)</t>
  </si>
  <si>
    <t>Thickness (In.)</t>
  </si>
  <si>
    <t>Asphalt Cement Price Adjustment for Hot Mix Asphalt (Square Yards)</t>
  </si>
  <si>
    <t>Index for the month previous to the month the work was performed</t>
  </si>
  <si>
    <t>Contract ID / Job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</si>
</sst>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44" fontId="5" fillId="0" borderId="0" xfId="1" applyFont="1" applyBorder="1"/>
    <xf numFmtId="0" fontId="0" fillId="0" borderId="1" xfId="0" applyBorder="1" applyProtection="1">
      <protection locked="0"/>
    </xf>
    <xf numFmtId="16" fontId="8" fillId="0" borderId="0" xfId="0" applyNumberFormat="1" applyFont="1" applyBorder="1"/>
    <xf numFmtId="0" fontId="9" fillId="0" borderId="0" xfId="0" applyFont="1" applyBorder="1" applyAlignment="1">
      <alignment vertical="top"/>
    </xf>
    <xf numFmtId="0" fontId="5" fillId="0" borderId="1" xfId="0" applyFont="1" applyBorder="1" applyAlignment="1" applyProtection="1">
      <alignment horizontal="left"/>
      <protection locked="0"/>
    </xf>
    <xf numFmtId="0" fontId="10" fillId="0" borderId="0" xfId="0" applyFont="1" applyBorder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0" fontId="5" fillId="0" borderId="2" xfId="2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" xfId="1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/>
    </xf>
    <xf numFmtId="17" fontId="12" fillId="0" borderId="0" xfId="0" applyNumberFormat="1" applyFont="1" applyAlignment="1"/>
    <xf numFmtId="17" fontId="7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vertical="center"/>
    </xf>
    <xf numFmtId="17" fontId="0" fillId="0" borderId="0" xfId="0" applyNumberFormat="1"/>
    <xf numFmtId="164" fontId="0" fillId="0" borderId="0" xfId="0" applyNumberFormat="1" applyFill="1" applyAlignment="1">
      <alignment vertical="center"/>
    </xf>
    <xf numFmtId="165" fontId="5" fillId="0" borderId="1" xfId="0" applyNumberFormat="1" applyFont="1" applyBorder="1" applyAlignment="1" applyProtection="1">
      <alignment horizontal="left"/>
      <protection locked="0"/>
    </xf>
    <xf numFmtId="165" fontId="0" fillId="0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2" xfId="2" applyNumberFormat="1" applyFont="1" applyBorder="1" applyAlignment="1" applyProtection="1">
      <alignment horizontal="center" vertical="center"/>
      <protection locked="0"/>
    </xf>
    <xf numFmtId="44" fontId="13" fillId="0" borderId="0" xfId="1" applyFont="1" applyBorder="1"/>
    <xf numFmtId="164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1" fillId="0" borderId="0" xfId="3" applyBorder="1" applyAlignment="1">
      <alignment horizontal="center" wrapText="1"/>
    </xf>
    <xf numFmtId="17" fontId="7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pg.modot.org/forms/CM/Monthly_AC_Ind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>
            <v>42736</v>
          </cell>
          <cell r="B5">
            <v>276.25</v>
          </cell>
        </row>
        <row r="6">
          <cell r="A6">
            <v>42767</v>
          </cell>
          <cell r="B6">
            <v>291.25</v>
          </cell>
        </row>
        <row r="7">
          <cell r="A7">
            <v>42795</v>
          </cell>
          <cell r="B7">
            <v>317.5</v>
          </cell>
        </row>
        <row r="8">
          <cell r="A8">
            <v>42826</v>
          </cell>
          <cell r="B8">
            <v>328.75</v>
          </cell>
        </row>
        <row r="9">
          <cell r="A9">
            <v>42856</v>
          </cell>
          <cell r="B9">
            <v>330</v>
          </cell>
        </row>
        <row r="10">
          <cell r="A10">
            <v>42887</v>
          </cell>
          <cell r="B10">
            <v>330</v>
          </cell>
        </row>
        <row r="11">
          <cell r="A11">
            <v>42917</v>
          </cell>
          <cell r="B11">
            <v>322.5</v>
          </cell>
        </row>
        <row r="12">
          <cell r="A12">
            <v>42948</v>
          </cell>
          <cell r="B12">
            <v>318.75</v>
          </cell>
        </row>
        <row r="13">
          <cell r="A13">
            <v>42979</v>
          </cell>
          <cell r="B13">
            <v>316.25</v>
          </cell>
        </row>
        <row r="14">
          <cell r="A14">
            <v>43009</v>
          </cell>
          <cell r="B14">
            <v>316.25</v>
          </cell>
        </row>
        <row r="15">
          <cell r="A15">
            <v>43040</v>
          </cell>
          <cell r="B15">
            <v>316.25</v>
          </cell>
        </row>
        <row r="16">
          <cell r="A16">
            <v>43070</v>
          </cell>
          <cell r="B16">
            <v>318.75</v>
          </cell>
        </row>
        <row r="17">
          <cell r="A17">
            <v>43101</v>
          </cell>
          <cell r="B17">
            <v>318.75</v>
          </cell>
        </row>
        <row r="18">
          <cell r="A18">
            <v>43132</v>
          </cell>
          <cell r="B18">
            <v>331.25</v>
          </cell>
        </row>
        <row r="19">
          <cell r="A19">
            <v>43160</v>
          </cell>
          <cell r="B19">
            <v>351.25</v>
          </cell>
        </row>
        <row r="20">
          <cell r="A20">
            <v>43191</v>
          </cell>
          <cell r="B20">
            <v>370</v>
          </cell>
        </row>
        <row r="21">
          <cell r="A21">
            <v>43221</v>
          </cell>
          <cell r="B21">
            <v>395</v>
          </cell>
        </row>
        <row r="22">
          <cell r="A22">
            <v>43252</v>
          </cell>
          <cell r="B22">
            <v>436.25</v>
          </cell>
        </row>
        <row r="23">
          <cell r="A23">
            <v>43282</v>
          </cell>
          <cell r="B23">
            <v>472.5</v>
          </cell>
        </row>
        <row r="24">
          <cell r="A24">
            <v>43313</v>
          </cell>
          <cell r="B24">
            <v>500</v>
          </cell>
        </row>
        <row r="25">
          <cell r="A25">
            <v>43344</v>
          </cell>
          <cell r="B25">
            <v>503.75</v>
          </cell>
        </row>
        <row r="26">
          <cell r="A26">
            <v>43374</v>
          </cell>
          <cell r="B26">
            <v>507.5</v>
          </cell>
        </row>
        <row r="27">
          <cell r="A27">
            <v>43405</v>
          </cell>
          <cell r="B27">
            <v>496.25</v>
          </cell>
        </row>
        <row r="28">
          <cell r="A28">
            <v>43435</v>
          </cell>
          <cell r="B28">
            <v>490</v>
          </cell>
        </row>
        <row r="29">
          <cell r="A29">
            <v>43466</v>
          </cell>
          <cell r="B29">
            <v>480</v>
          </cell>
        </row>
        <row r="30">
          <cell r="A30">
            <v>43497</v>
          </cell>
          <cell r="B30">
            <v>467.5</v>
          </cell>
        </row>
        <row r="31">
          <cell r="A31">
            <v>43525</v>
          </cell>
          <cell r="B31">
            <v>467.5</v>
          </cell>
        </row>
        <row r="32">
          <cell r="A32">
            <v>43556</v>
          </cell>
          <cell r="B32">
            <v>483.75</v>
          </cell>
        </row>
        <row r="33">
          <cell r="A33">
            <v>43586</v>
          </cell>
          <cell r="B33">
            <v>495</v>
          </cell>
        </row>
        <row r="34">
          <cell r="A34">
            <v>43617</v>
          </cell>
          <cell r="B34">
            <v>512.5</v>
          </cell>
        </row>
        <row r="35">
          <cell r="A35">
            <v>43647</v>
          </cell>
          <cell r="B35">
            <v>513.75</v>
          </cell>
        </row>
        <row r="36">
          <cell r="A36">
            <v>43678</v>
          </cell>
          <cell r="B36">
            <v>506.25</v>
          </cell>
        </row>
        <row r="37">
          <cell r="A37">
            <v>43709</v>
          </cell>
          <cell r="B37">
            <v>502.5</v>
          </cell>
        </row>
        <row r="38">
          <cell r="A38">
            <v>43739</v>
          </cell>
          <cell r="B38">
            <v>475</v>
          </cell>
        </row>
        <row r="39">
          <cell r="A39">
            <v>43770</v>
          </cell>
          <cell r="B39">
            <v>470</v>
          </cell>
        </row>
        <row r="40">
          <cell r="A40">
            <v>43800</v>
          </cell>
          <cell r="B40">
            <v>457.5</v>
          </cell>
        </row>
        <row r="41">
          <cell r="A41">
            <v>43831</v>
          </cell>
          <cell r="B41">
            <v>457.5</v>
          </cell>
        </row>
        <row r="42">
          <cell r="A42">
            <v>43862</v>
          </cell>
          <cell r="B42">
            <v>462.5</v>
          </cell>
        </row>
        <row r="43">
          <cell r="A43">
            <v>43891</v>
          </cell>
          <cell r="B43">
            <v>462.5</v>
          </cell>
        </row>
        <row r="44">
          <cell r="A44">
            <v>43922</v>
          </cell>
          <cell r="B44">
            <v>420</v>
          </cell>
        </row>
        <row r="45">
          <cell r="A45">
            <v>43952</v>
          </cell>
          <cell r="B45">
            <v>401.25</v>
          </cell>
        </row>
        <row r="46">
          <cell r="A46">
            <v>43983</v>
          </cell>
          <cell r="B46">
            <v>397.5</v>
          </cell>
        </row>
        <row r="47">
          <cell r="A47">
            <v>44013</v>
          </cell>
          <cell r="B47">
            <v>395</v>
          </cell>
        </row>
        <row r="48">
          <cell r="A48">
            <v>44044</v>
          </cell>
          <cell r="B48">
            <v>395</v>
          </cell>
        </row>
        <row r="49">
          <cell r="A49">
            <v>44075</v>
          </cell>
          <cell r="B49">
            <v>395</v>
          </cell>
        </row>
        <row r="50">
          <cell r="A50">
            <v>44105</v>
          </cell>
          <cell r="B50">
            <v>390</v>
          </cell>
        </row>
        <row r="51">
          <cell r="A51">
            <v>44136</v>
          </cell>
          <cell r="B51">
            <v>387.5</v>
          </cell>
        </row>
        <row r="52">
          <cell r="A52">
            <v>44166</v>
          </cell>
          <cell r="B52">
            <v>387.5</v>
          </cell>
        </row>
        <row r="53">
          <cell r="A53">
            <v>44197</v>
          </cell>
          <cell r="B53">
            <v>395</v>
          </cell>
        </row>
        <row r="54">
          <cell r="A54">
            <v>44228</v>
          </cell>
          <cell r="B54">
            <v>415</v>
          </cell>
        </row>
        <row r="55">
          <cell r="A55">
            <v>44256</v>
          </cell>
          <cell r="B55">
            <v>442.5</v>
          </cell>
        </row>
        <row r="56">
          <cell r="A56">
            <v>44287</v>
          </cell>
          <cell r="B56">
            <v>455</v>
          </cell>
        </row>
        <row r="57">
          <cell r="A57">
            <v>44317</v>
          </cell>
          <cell r="B57">
            <v>472.5</v>
          </cell>
        </row>
        <row r="58">
          <cell r="A58">
            <v>44348</v>
          </cell>
          <cell r="B58">
            <v>478.75</v>
          </cell>
        </row>
        <row r="59">
          <cell r="A59">
            <v>44378</v>
          </cell>
          <cell r="B59">
            <v>493.75</v>
          </cell>
        </row>
        <row r="60">
          <cell r="A60">
            <v>44409</v>
          </cell>
          <cell r="B60">
            <v>495</v>
          </cell>
        </row>
        <row r="61">
          <cell r="A61">
            <v>44440</v>
          </cell>
          <cell r="B61">
            <v>490</v>
          </cell>
        </row>
        <row r="62">
          <cell r="A62">
            <v>44470</v>
          </cell>
          <cell r="B62">
            <v>490</v>
          </cell>
        </row>
        <row r="63">
          <cell r="A63">
            <v>44501</v>
          </cell>
          <cell r="B63">
            <v>487.5</v>
          </cell>
        </row>
        <row r="64">
          <cell r="A64">
            <v>44531</v>
          </cell>
          <cell r="B64">
            <v>500</v>
          </cell>
        </row>
        <row r="65">
          <cell r="A65">
            <v>44562</v>
          </cell>
          <cell r="B65">
            <v>502.5</v>
          </cell>
        </row>
        <row r="66">
          <cell r="A66">
            <v>44593</v>
          </cell>
          <cell r="B66">
            <v>531.25</v>
          </cell>
        </row>
        <row r="67">
          <cell r="A67">
            <v>44621</v>
          </cell>
          <cell r="B67">
            <v>557.5</v>
          </cell>
        </row>
        <row r="68">
          <cell r="A68">
            <v>44652</v>
          </cell>
          <cell r="B68">
            <v>637.5</v>
          </cell>
        </row>
        <row r="69">
          <cell r="A69">
            <v>44682</v>
          </cell>
          <cell r="B69">
            <v>692.5</v>
          </cell>
        </row>
        <row r="70">
          <cell r="A70">
            <v>44713</v>
          </cell>
          <cell r="B70">
            <v>728.75</v>
          </cell>
        </row>
        <row r="71">
          <cell r="A71">
            <v>44743</v>
          </cell>
          <cell r="B71">
            <v>748.75</v>
          </cell>
        </row>
        <row r="72">
          <cell r="A72">
            <v>44774</v>
          </cell>
          <cell r="B72">
            <v>755</v>
          </cell>
        </row>
        <row r="73">
          <cell r="A73">
            <v>44805</v>
          </cell>
          <cell r="B73">
            <v>755</v>
          </cell>
        </row>
        <row r="74">
          <cell r="A74">
            <v>44835</v>
          </cell>
          <cell r="B74">
            <v>683.75</v>
          </cell>
        </row>
        <row r="75">
          <cell r="A75">
            <v>44866</v>
          </cell>
          <cell r="B75">
            <v>631.25</v>
          </cell>
        </row>
        <row r="76">
          <cell r="A76">
            <v>44896</v>
          </cell>
          <cell r="B76">
            <v>611.25</v>
          </cell>
        </row>
        <row r="77">
          <cell r="A77">
            <v>44927</v>
          </cell>
          <cell r="B77">
            <v>586.25</v>
          </cell>
        </row>
        <row r="78">
          <cell r="A78">
            <v>44958</v>
          </cell>
          <cell r="B78">
            <v>586.25</v>
          </cell>
        </row>
        <row r="79">
          <cell r="A79">
            <v>44986</v>
          </cell>
          <cell r="B79">
            <v>598.75</v>
          </cell>
        </row>
        <row r="80">
          <cell r="A80">
            <v>45017</v>
          </cell>
          <cell r="B80">
            <v>598.75</v>
          </cell>
        </row>
        <row r="81">
          <cell r="A81">
            <v>45047</v>
          </cell>
          <cell r="B81">
            <v>598.75</v>
          </cell>
        </row>
        <row r="82">
          <cell r="A82">
            <v>45078</v>
          </cell>
          <cell r="B82">
            <v>598.75</v>
          </cell>
        </row>
        <row r="83">
          <cell r="A83">
            <v>45108</v>
          </cell>
          <cell r="B83">
            <v>598.75</v>
          </cell>
        </row>
        <row r="84">
          <cell r="A84">
            <v>45139</v>
          </cell>
          <cell r="B84">
            <v>598.75</v>
          </cell>
        </row>
        <row r="85">
          <cell r="A85">
            <v>45170</v>
          </cell>
          <cell r="B85">
            <v>598.75</v>
          </cell>
        </row>
        <row r="86">
          <cell r="A86">
            <v>45200</v>
          </cell>
          <cell r="B86">
            <v>598.75</v>
          </cell>
        </row>
        <row r="87">
          <cell r="A87">
            <v>45231</v>
          </cell>
          <cell r="B87">
            <v>598.75</v>
          </cell>
        </row>
        <row r="88">
          <cell r="A88">
            <v>45261</v>
          </cell>
          <cell r="B88">
            <v>598.75</v>
          </cell>
        </row>
        <row r="89">
          <cell r="A89">
            <v>45292</v>
          </cell>
          <cell r="B89">
            <v>598.75</v>
          </cell>
        </row>
        <row r="90">
          <cell r="A90">
            <v>45323</v>
          </cell>
        </row>
        <row r="91">
          <cell r="A91">
            <v>45352</v>
          </cell>
        </row>
        <row r="92">
          <cell r="A92">
            <v>45383</v>
          </cell>
          <cell r="B92"/>
        </row>
        <row r="93">
          <cell r="A93">
            <v>45413</v>
          </cell>
          <cell r="B93"/>
        </row>
        <row r="94">
          <cell r="A94">
            <v>45444</v>
          </cell>
          <cell r="B94"/>
        </row>
        <row r="95">
          <cell r="A95">
            <v>45474</v>
          </cell>
          <cell r="B95"/>
        </row>
        <row r="96">
          <cell r="A96">
            <v>45505</v>
          </cell>
          <cell r="B96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odot.org/asphalt-price-index" TargetMode="External"/><Relationship Id="rId1" Type="http://schemas.openxmlformats.org/officeDocument/2006/relationships/hyperlink" Target="http://www.modot.org/eBidLettingPublicWeb/viewStream.do?documentType=general_info&amp;key=23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showGridLines="0" topLeftCell="A16" workbookViewId="0">
      <selection activeCell="B4" sqref="B4:C4"/>
    </sheetView>
  </sheetViews>
  <sheetFormatPr defaultColWidth="9.140625" defaultRowHeight="15" x14ac:dyDescent="0.25"/>
  <cols>
    <col min="1" max="1" width="22.42578125" style="2" customWidth="1"/>
    <col min="2" max="2" width="15.85546875" style="2" customWidth="1"/>
    <col min="3" max="3" width="17.85546875" style="2" customWidth="1"/>
    <col min="4" max="4" width="10.7109375" style="2" customWidth="1"/>
    <col min="5" max="5" width="10.140625" style="2" customWidth="1"/>
    <col min="6" max="6" width="15.5703125" style="2" customWidth="1"/>
    <col min="7" max="7" width="19" style="2" customWidth="1"/>
    <col min="8" max="16384" width="9.140625" style="2"/>
  </cols>
  <sheetData>
    <row r="1" spans="1:9" ht="18" x14ac:dyDescent="0.25">
      <c r="A1" s="50" t="s">
        <v>0</v>
      </c>
      <c r="B1" s="51"/>
      <c r="C1" s="51"/>
      <c r="D1" s="51"/>
      <c r="E1" s="51"/>
      <c r="F1" s="51"/>
      <c r="G1" s="1"/>
      <c r="H1" s="1"/>
      <c r="I1" s="1"/>
    </row>
    <row r="2" spans="1:9" ht="19.5" customHeight="1" x14ac:dyDescent="0.25">
      <c r="A2" s="52" t="s">
        <v>33</v>
      </c>
      <c r="B2" s="53"/>
      <c r="C2" s="53"/>
      <c r="D2" s="53"/>
      <c r="E2" s="53"/>
      <c r="F2" s="53"/>
      <c r="G2" s="3"/>
      <c r="H2" s="3"/>
    </row>
    <row r="3" spans="1:9" ht="24" customHeight="1" x14ac:dyDescent="0.25"/>
    <row r="4" spans="1:9" ht="20.100000000000001" customHeight="1" x14ac:dyDescent="0.25">
      <c r="A4" s="6" t="s">
        <v>35</v>
      </c>
      <c r="B4" s="54"/>
      <c r="C4" s="54"/>
      <c r="E4" s="6" t="s">
        <v>10</v>
      </c>
      <c r="F4" s="5"/>
    </row>
    <row r="5" spans="1:9" ht="19.5" customHeight="1" x14ac:dyDescent="0.25">
      <c r="A5" s="6" t="s">
        <v>1</v>
      </c>
      <c r="B5" s="54"/>
      <c r="C5" s="54"/>
      <c r="D5" s="7"/>
      <c r="E5" s="6" t="s">
        <v>11</v>
      </c>
      <c r="F5" s="5"/>
    </row>
    <row r="6" spans="1:9" ht="20.100000000000001" customHeight="1" x14ac:dyDescent="0.25">
      <c r="C6" s="8"/>
      <c r="D6" s="8"/>
      <c r="E6" s="18"/>
    </row>
    <row r="7" spans="1:9" ht="20.100000000000001" customHeight="1" x14ac:dyDescent="0.25">
      <c r="D7" s="8"/>
      <c r="E7" s="6" t="s">
        <v>9</v>
      </c>
      <c r="F7" s="35" t="s">
        <v>24</v>
      </c>
    </row>
    <row r="8" spans="1:9" ht="20.100000000000001" customHeight="1" x14ac:dyDescent="0.25">
      <c r="E8" s="6" t="s">
        <v>26</v>
      </c>
      <c r="F8" s="35" t="s">
        <v>24</v>
      </c>
    </row>
    <row r="9" spans="1:9" ht="20.100000000000001" customHeight="1" x14ac:dyDescent="0.25">
      <c r="E9" s="6" t="s">
        <v>21</v>
      </c>
      <c r="F9" s="14" t="s">
        <v>5</v>
      </c>
    </row>
    <row r="10" spans="1:9" ht="20.100000000000001" customHeight="1" x14ac:dyDescent="0.25">
      <c r="E10" s="6" t="s">
        <v>12</v>
      </c>
      <c r="F10" s="45"/>
    </row>
    <row r="11" spans="1:9" customFormat="1" ht="20.100000000000001" customHeight="1" x14ac:dyDescent="0.25"/>
    <row r="12" spans="1:9" ht="20.100000000000001" customHeight="1" x14ac:dyDescent="0.25">
      <c r="A12" s="56" t="s">
        <v>19</v>
      </c>
      <c r="B12" s="56"/>
      <c r="C12" s="56"/>
      <c r="D12" s="56"/>
      <c r="E12" s="56"/>
      <c r="F12" s="56"/>
      <c r="G12" s="56"/>
    </row>
    <row r="13" spans="1:9" ht="20.100000000000001" customHeight="1" x14ac:dyDescent="0.25">
      <c r="B13" s="13"/>
      <c r="C13" s="8"/>
    </row>
    <row r="14" spans="1:9" ht="20.100000000000001" customHeight="1" x14ac:dyDescent="0.25">
      <c r="A14" s="6" t="s">
        <v>14</v>
      </c>
      <c r="B14" s="22" t="str">
        <f ca="1">IF(F8&gt;F7,IF(F8&gt;TODAY(),"N/A",VLOOKUP(F8,Indexes!B8:D100,3,FALSE)),"N/A")</f>
        <v>N/A</v>
      </c>
      <c r="C14" s="15" t="s">
        <v>7</v>
      </c>
    </row>
    <row r="15" spans="1:9" ht="20.100000000000001" customHeight="1" x14ac:dyDescent="0.25">
      <c r="A15" s="6" t="s">
        <v>15</v>
      </c>
      <c r="B15" s="23" t="str">
        <f>IF(F8&gt;F7,VLOOKUP(F7,Indexes!B8:C100,2,FALSE),"N/A")</f>
        <v>N/A</v>
      </c>
      <c r="C15" s="15" t="s">
        <v>13</v>
      </c>
      <c r="D15" s="7"/>
      <c r="E15" s="4"/>
      <c r="F15" s="8"/>
    </row>
    <row r="16" spans="1:9" ht="20.100000000000001" customHeight="1" x14ac:dyDescent="0.25">
      <c r="A16" s="6" t="s">
        <v>16</v>
      </c>
      <c r="B16" s="23" t="e">
        <f ca="1">(B14-B15)</f>
        <v>#VALUE!</v>
      </c>
      <c r="C16" s="15"/>
      <c r="D16" s="7"/>
      <c r="E16" s="4"/>
      <c r="F16" s="8"/>
    </row>
    <row r="17" spans="1:9" ht="20.100000000000001" customHeight="1" x14ac:dyDescent="0.25">
      <c r="A17" s="19" t="s">
        <v>20</v>
      </c>
      <c r="B17" s="2" t="s">
        <v>30</v>
      </c>
      <c r="H17" s="12">
        <v>41123</v>
      </c>
    </row>
    <row r="18" spans="1:9" ht="20.100000000000001" customHeight="1" x14ac:dyDescent="0.25">
      <c r="I18" s="12">
        <v>41137</v>
      </c>
    </row>
    <row r="19" spans="1:9" ht="20.100000000000001" customHeight="1" x14ac:dyDescent="0.25">
      <c r="I19" s="12">
        <v>41154</v>
      </c>
    </row>
    <row r="20" spans="1:9" ht="30" customHeight="1" x14ac:dyDescent="0.25">
      <c r="B20" s="16" t="s">
        <v>8</v>
      </c>
      <c r="C20" s="16" t="s">
        <v>31</v>
      </c>
      <c r="D20" s="16" t="s">
        <v>32</v>
      </c>
      <c r="E20" s="16" t="s">
        <v>4</v>
      </c>
      <c r="F20" s="17" t="s">
        <v>6</v>
      </c>
      <c r="G20" s="9" t="s">
        <v>2</v>
      </c>
      <c r="I20" s="12">
        <v>41168</v>
      </c>
    </row>
    <row r="21" spans="1:9" ht="20.100000000000001" customHeight="1" x14ac:dyDescent="0.25">
      <c r="A21" s="4">
        <v>1</v>
      </c>
      <c r="B21" s="43"/>
      <c r="C21" s="25"/>
      <c r="D21" s="25"/>
      <c r="E21" s="24"/>
      <c r="F21" s="46"/>
      <c r="G21" s="10">
        <f>ROUND(IF(B21&gt;0,C21*D21/36*1.98*E21*B16,0),2)</f>
        <v>0</v>
      </c>
      <c r="I21" s="12">
        <v>41184</v>
      </c>
    </row>
    <row r="22" spans="1:9" ht="20.100000000000001" customHeight="1" x14ac:dyDescent="0.25">
      <c r="A22" s="4">
        <v>2</v>
      </c>
      <c r="B22" s="43"/>
      <c r="C22" s="25"/>
      <c r="D22" s="25"/>
      <c r="E22" s="24"/>
      <c r="F22" s="46"/>
      <c r="G22" s="10">
        <f>ROUND(IF(B22&gt;0,C22*D22/36*1.98*E22*B16,0),2)</f>
        <v>0</v>
      </c>
      <c r="I22" s="12">
        <v>41198</v>
      </c>
    </row>
    <row r="23" spans="1:9" ht="20.100000000000001" customHeight="1" x14ac:dyDescent="0.25">
      <c r="A23" s="4">
        <v>3</v>
      </c>
      <c r="B23" s="43"/>
      <c r="C23" s="25"/>
      <c r="D23" s="25"/>
      <c r="E23" s="24"/>
      <c r="F23" s="46"/>
      <c r="G23" s="10">
        <f>ROUND(IF(B23&gt;0,C23*D23/36*1.98*E23*B16,0),2)</f>
        <v>0</v>
      </c>
      <c r="I23" s="12">
        <v>41215</v>
      </c>
    </row>
    <row r="24" spans="1:9" ht="20.100000000000001" customHeight="1" x14ac:dyDescent="0.25">
      <c r="A24" s="4">
        <v>4</v>
      </c>
      <c r="B24" s="43"/>
      <c r="C24" s="25"/>
      <c r="D24" s="25"/>
      <c r="E24" s="24"/>
      <c r="F24" s="46"/>
      <c r="G24" s="10">
        <f>ROUND(IF(B24&gt;0,C24*D24/36*1.98*E24*B16,0),2)</f>
        <v>0</v>
      </c>
      <c r="I24" s="12">
        <v>41229</v>
      </c>
    </row>
    <row r="25" spans="1:9" ht="20.100000000000001" customHeight="1" x14ac:dyDescent="0.25">
      <c r="A25" s="4">
        <v>5</v>
      </c>
      <c r="B25" s="43"/>
      <c r="C25" s="25"/>
      <c r="D25" s="25"/>
      <c r="E25" s="24"/>
      <c r="F25" s="46"/>
      <c r="G25" s="10">
        <f>ROUND(IF(B25&gt;0,C25*D25/36*1.98*E25*B16,0),2)</f>
        <v>0</v>
      </c>
      <c r="I25" s="12">
        <v>41245</v>
      </c>
    </row>
    <row r="26" spans="1:9" ht="20.100000000000001" customHeight="1" x14ac:dyDescent="0.25">
      <c r="A26" s="4">
        <v>6</v>
      </c>
      <c r="B26" s="43"/>
      <c r="C26" s="25"/>
      <c r="D26" s="25"/>
      <c r="E26" s="24"/>
      <c r="F26" s="46"/>
      <c r="G26" s="10">
        <f>ROUND(IF(B26&gt;0,C26*D26/36*1.98*E26*B16,0),2)</f>
        <v>0</v>
      </c>
      <c r="I26" s="12">
        <v>41259</v>
      </c>
    </row>
    <row r="27" spans="1:9" ht="20.100000000000001" customHeight="1" x14ac:dyDescent="0.25">
      <c r="A27" s="4">
        <v>7</v>
      </c>
      <c r="B27" s="43"/>
      <c r="C27" s="25"/>
      <c r="D27" s="25"/>
      <c r="E27" s="24"/>
      <c r="F27" s="46"/>
      <c r="G27" s="10">
        <f>ROUND(IF(B27&gt;0,C27*D27/36*1.98*E27*B16,0),2)</f>
        <v>0</v>
      </c>
    </row>
    <row r="28" spans="1:9" ht="20.100000000000001" customHeight="1" x14ac:dyDescent="0.25">
      <c r="A28" s="4">
        <v>8</v>
      </c>
      <c r="B28" s="43"/>
      <c r="C28" s="25"/>
      <c r="D28" s="25"/>
      <c r="E28" s="24"/>
      <c r="F28" s="46"/>
      <c r="G28" s="10">
        <f>ROUND(IF(B28&gt;0,C28*D28/36*1.98*E28*B16,0),2)</f>
        <v>0</v>
      </c>
    </row>
    <row r="29" spans="1:9" ht="20.100000000000001" customHeight="1" x14ac:dyDescent="0.25">
      <c r="A29" s="4">
        <v>9</v>
      </c>
      <c r="B29" s="43"/>
      <c r="C29" s="25"/>
      <c r="D29" s="25"/>
      <c r="E29" s="24"/>
      <c r="F29" s="46"/>
      <c r="G29" s="10">
        <f>ROUND(IF(B29&gt;0,C29*D29/36*1.98*E29*B16,0),2)</f>
        <v>0</v>
      </c>
    </row>
    <row r="30" spans="1:9" ht="20.100000000000001" customHeight="1" x14ac:dyDescent="0.25">
      <c r="A30" s="4">
        <v>10</v>
      </c>
      <c r="B30" s="44"/>
      <c r="C30" s="26"/>
      <c r="D30" s="26"/>
      <c r="E30" s="24"/>
      <c r="F30" s="46"/>
      <c r="G30" s="10">
        <f>ROUND(IF(B30&gt;0,C30*D30/36*1.98*E30*B16,0),2)</f>
        <v>0</v>
      </c>
    </row>
    <row r="31" spans="1:9" ht="20.100000000000001" customHeight="1" x14ac:dyDescent="0.25">
      <c r="E31" s="6"/>
      <c r="F31" s="6" t="s">
        <v>3</v>
      </c>
      <c r="G31" s="47">
        <f>SUM(G21:G30)</f>
        <v>0</v>
      </c>
    </row>
    <row r="34" spans="1:6" x14ac:dyDescent="0.25">
      <c r="A34" s="27" t="s">
        <v>17</v>
      </c>
      <c r="B34" s="55"/>
      <c r="C34" s="55"/>
      <c r="D34" s="55"/>
      <c r="E34" s="55"/>
      <c r="F34" s="55"/>
    </row>
    <row r="35" spans="1:6" x14ac:dyDescent="0.25">
      <c r="B35" s="55"/>
      <c r="C35" s="55"/>
      <c r="D35" s="55"/>
      <c r="E35" s="55"/>
      <c r="F35" s="55"/>
    </row>
    <row r="36" spans="1:6" x14ac:dyDescent="0.25">
      <c r="B36" s="55"/>
      <c r="C36" s="55"/>
      <c r="D36" s="55"/>
      <c r="E36" s="55"/>
      <c r="F36" s="55"/>
    </row>
    <row r="37" spans="1:6" x14ac:dyDescent="0.25">
      <c r="B37" s="55"/>
      <c r="C37" s="55"/>
      <c r="D37" s="55"/>
      <c r="E37" s="55"/>
      <c r="F37" s="55"/>
    </row>
    <row r="38" spans="1:6" x14ac:dyDescent="0.25">
      <c r="B38" s="55"/>
      <c r="C38" s="55"/>
      <c r="D38" s="55"/>
      <c r="E38" s="55"/>
      <c r="F38" s="55"/>
    </row>
    <row r="39" spans="1:6" x14ac:dyDescent="0.25">
      <c r="B39" s="55"/>
      <c r="C39" s="55"/>
      <c r="D39" s="55"/>
      <c r="E39" s="55"/>
      <c r="F39" s="55"/>
    </row>
    <row r="40" spans="1:6" x14ac:dyDescent="0.25">
      <c r="A40" s="4"/>
      <c r="B40" s="55"/>
      <c r="C40" s="55"/>
      <c r="D40" s="55"/>
      <c r="E40" s="55"/>
      <c r="F40" s="55"/>
    </row>
    <row r="41" spans="1:6" x14ac:dyDescent="0.25">
      <c r="A41" s="4"/>
      <c r="B41" s="55"/>
      <c r="C41" s="55"/>
      <c r="D41" s="55"/>
      <c r="E41" s="55"/>
      <c r="F41" s="55"/>
    </row>
    <row r="42" spans="1:6" x14ac:dyDescent="0.25">
      <c r="A42" s="4"/>
      <c r="B42" s="55"/>
      <c r="C42" s="55"/>
      <c r="D42" s="55"/>
      <c r="E42" s="55"/>
      <c r="F42" s="55"/>
    </row>
    <row r="43" spans="1:6" x14ac:dyDescent="0.25">
      <c r="B43" s="21"/>
      <c r="C43" s="21"/>
      <c r="D43" s="21"/>
      <c r="E43" s="21"/>
    </row>
    <row r="44" spans="1:6" x14ac:dyDescent="0.25">
      <c r="A44" s="18" t="s">
        <v>18</v>
      </c>
      <c r="B44" s="20"/>
      <c r="C44" s="11"/>
    </row>
    <row r="45" spans="1:6" x14ac:dyDescent="0.25">
      <c r="A45" s="18"/>
      <c r="B45" s="39"/>
      <c r="C45" s="40"/>
    </row>
  </sheetData>
  <sheetProtection algorithmName="SHA-512" hashValue="m1Q4rkvg45Dq6R1XGv8NFPEhaKcKSA0d/Jr98rcMlHdZfC7pA0IQqczENXkNZwl/0cCjqppYKDEY4/thtIpkfg==" saltValue="9vMPRV01UvEdR1olWkHkhg==" spinCount="100000" sheet="1" objects="1" scenarios="1"/>
  <dataConsolidate/>
  <mergeCells count="6">
    <mergeCell ref="A1:F1"/>
    <mergeCell ref="A2:F2"/>
    <mergeCell ref="B5:C5"/>
    <mergeCell ref="B34:F42"/>
    <mergeCell ref="A12:G12"/>
    <mergeCell ref="B4:C4"/>
  </mergeCells>
  <dataValidations count="1">
    <dataValidation type="list" allowBlank="1" showInputMessage="1" showErrorMessage="1" sqref="F9" xr:uid="{00000000-0002-0000-0000-000000000000}">
      <formula1>"Select, First Period, Second Period"</formula1>
    </dataValidation>
  </dataValidations>
  <hyperlinks>
    <hyperlink ref="A12" r:id="rId1" display="IMPORTANT:  Always verify the accuracy of the indices populated below by checking the posted values at MoDOT.org." xr:uid="{00000000-0004-0000-0000-000000000000}"/>
    <hyperlink ref="A12:G12" r:id="rId2" display="IMPORTANT:  Always verify the accuracy of the indexes populated below by checking the posted values HERE." xr:uid="{00000000-0004-0000-0000-000001000000}"/>
  </hyperlinks>
  <pageMargins left="0.7" right="0.7" top="0.75" bottom="0.75" header="0.3" footer="0.3"/>
  <pageSetup scale="81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Indexes!$B$7:$B$100</xm:f>
          </x14:formula1>
          <xm:sqref>F7:F8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2"/>
  <sheetViews>
    <sheetView tabSelected="1" topLeftCell="A85" workbookViewId="0">
      <selection activeCell="D95" sqref="D95"/>
    </sheetView>
  </sheetViews>
  <sheetFormatPr defaultRowHeight="15" x14ac:dyDescent="0.25"/>
  <cols>
    <col min="2" max="2" width="18.28515625" style="33" customWidth="1"/>
    <col min="3" max="4" width="19" style="31" customWidth="1"/>
    <col min="5" max="5" width="15.28515625" customWidth="1"/>
    <col min="6" max="6" width="0.42578125" hidden="1" customWidth="1"/>
  </cols>
  <sheetData>
    <row r="1" spans="1:6" ht="46.5" customHeight="1" x14ac:dyDescent="0.45">
      <c r="B1" s="28" t="s">
        <v>27</v>
      </c>
      <c r="C1" s="28"/>
      <c r="D1" s="28"/>
    </row>
    <row r="2" spans="1:6" ht="15" customHeight="1" x14ac:dyDescent="0.25">
      <c r="B2" s="57" t="s">
        <v>22</v>
      </c>
      <c r="C2" s="57"/>
      <c r="D2" s="57"/>
      <c r="E2" s="57"/>
    </row>
    <row r="3" spans="1:6" ht="15" customHeight="1" x14ac:dyDescent="0.25">
      <c r="B3" s="29"/>
      <c r="C3" s="29"/>
      <c r="D3" s="29"/>
    </row>
    <row r="4" spans="1:6" x14ac:dyDescent="0.25">
      <c r="A4" s="30" t="s">
        <v>23</v>
      </c>
      <c r="B4" s="58" t="s">
        <v>28</v>
      </c>
      <c r="C4" s="58"/>
      <c r="D4" s="58"/>
      <c r="E4" s="58"/>
    </row>
    <row r="5" spans="1:6" ht="27.75" customHeight="1" x14ac:dyDescent="0.25">
      <c r="B5" s="59" t="s">
        <v>29</v>
      </c>
      <c r="C5" s="59"/>
      <c r="D5" s="59"/>
      <c r="E5" s="59"/>
    </row>
    <row r="6" spans="1:6" x14ac:dyDescent="0.25">
      <c r="B6" s="31"/>
    </row>
    <row r="7" spans="1:6" ht="65.099999999999994" customHeight="1" x14ac:dyDescent="0.25">
      <c r="B7" s="42" t="s">
        <v>24</v>
      </c>
      <c r="C7" s="41" t="s">
        <v>25</v>
      </c>
      <c r="D7" s="41" t="s">
        <v>34</v>
      </c>
      <c r="E7" s="41"/>
    </row>
    <row r="8" spans="1:6" x14ac:dyDescent="0.25">
      <c r="B8" s="36">
        <f>[1]Sheet1!A5</f>
        <v>42736</v>
      </c>
      <c r="C8" s="34">
        <f>[1]Sheet1!B5</f>
        <v>276.25</v>
      </c>
      <c r="D8" s="34"/>
    </row>
    <row r="9" spans="1:6" x14ac:dyDescent="0.25">
      <c r="B9" s="36">
        <f>[1]Sheet1!A6</f>
        <v>42767</v>
      </c>
      <c r="C9" s="48">
        <f>[1]Sheet1!B6</f>
        <v>291.25</v>
      </c>
      <c r="D9" s="34">
        <f t="shared" ref="D9:D32" si="0">C8</f>
        <v>276.25</v>
      </c>
    </row>
    <row r="10" spans="1:6" x14ac:dyDescent="0.25">
      <c r="B10" s="49">
        <f>[1]Sheet1!A7</f>
        <v>42795</v>
      </c>
      <c r="C10" s="48">
        <f>[1]Sheet1!B7</f>
        <v>317.5</v>
      </c>
      <c r="D10" s="34">
        <f t="shared" si="0"/>
        <v>291.25</v>
      </c>
    </row>
    <row r="11" spans="1:6" x14ac:dyDescent="0.25">
      <c r="B11" s="49">
        <f>[1]Sheet1!A8</f>
        <v>42826</v>
      </c>
      <c r="C11" s="48">
        <f>[1]Sheet1!B8</f>
        <v>328.75</v>
      </c>
      <c r="D11" s="34">
        <f t="shared" si="0"/>
        <v>317.5</v>
      </c>
      <c r="F11" s="31"/>
    </row>
    <row r="12" spans="1:6" x14ac:dyDescent="0.25">
      <c r="B12" s="49">
        <f>[1]Sheet1!A9</f>
        <v>42856</v>
      </c>
      <c r="C12" s="48">
        <f>[1]Sheet1!B9</f>
        <v>330</v>
      </c>
      <c r="D12" s="34">
        <f t="shared" si="0"/>
        <v>328.75</v>
      </c>
    </row>
    <row r="13" spans="1:6" x14ac:dyDescent="0.25">
      <c r="B13" s="49">
        <f>[1]Sheet1!A10</f>
        <v>42887</v>
      </c>
      <c r="C13" s="48">
        <f>[1]Sheet1!B10</f>
        <v>330</v>
      </c>
      <c r="D13" s="34">
        <f t="shared" si="0"/>
        <v>330</v>
      </c>
    </row>
    <row r="14" spans="1:6" x14ac:dyDescent="0.25">
      <c r="B14" s="49">
        <f>[1]Sheet1!A11</f>
        <v>42917</v>
      </c>
      <c r="C14" s="48">
        <f>[1]Sheet1!B11</f>
        <v>322.5</v>
      </c>
      <c r="D14" s="34">
        <f t="shared" si="0"/>
        <v>330</v>
      </c>
    </row>
    <row r="15" spans="1:6" x14ac:dyDescent="0.25">
      <c r="B15" s="49">
        <f>[1]Sheet1!A12</f>
        <v>42948</v>
      </c>
      <c r="C15" s="48">
        <f>[1]Sheet1!B12</f>
        <v>318.75</v>
      </c>
      <c r="D15" s="34">
        <f t="shared" si="0"/>
        <v>322.5</v>
      </c>
      <c r="F15" s="31"/>
    </row>
    <row r="16" spans="1:6" x14ac:dyDescent="0.25">
      <c r="B16" s="49">
        <f>[1]Sheet1!A13</f>
        <v>42979</v>
      </c>
      <c r="C16" s="48">
        <f>[1]Sheet1!B13</f>
        <v>316.25</v>
      </c>
      <c r="D16" s="34">
        <f t="shared" si="0"/>
        <v>318.75</v>
      </c>
    </row>
    <row r="17" spans="2:4" x14ac:dyDescent="0.25">
      <c r="B17" s="49">
        <f>[1]Sheet1!A14</f>
        <v>43009</v>
      </c>
      <c r="C17" s="48">
        <f>[1]Sheet1!B14</f>
        <v>316.25</v>
      </c>
      <c r="D17" s="34">
        <f t="shared" si="0"/>
        <v>316.25</v>
      </c>
    </row>
    <row r="18" spans="2:4" x14ac:dyDescent="0.25">
      <c r="B18" s="49">
        <f>[1]Sheet1!A15</f>
        <v>43040</v>
      </c>
      <c r="C18" s="48">
        <f>[1]Sheet1!B15</f>
        <v>316.25</v>
      </c>
      <c r="D18" s="34">
        <f t="shared" si="0"/>
        <v>316.25</v>
      </c>
    </row>
    <row r="19" spans="2:4" x14ac:dyDescent="0.25">
      <c r="B19" s="49">
        <f>[1]Sheet1!A16</f>
        <v>43070</v>
      </c>
      <c r="C19" s="48">
        <f>[1]Sheet1!B16</f>
        <v>318.75</v>
      </c>
      <c r="D19" s="34">
        <f t="shared" si="0"/>
        <v>316.25</v>
      </c>
    </row>
    <row r="20" spans="2:4" x14ac:dyDescent="0.25">
      <c r="B20" s="49">
        <f>[1]Sheet1!A17</f>
        <v>43101</v>
      </c>
      <c r="C20" s="48">
        <f>[1]Sheet1!B17</f>
        <v>318.75</v>
      </c>
      <c r="D20" s="34">
        <f t="shared" si="0"/>
        <v>318.75</v>
      </c>
    </row>
    <row r="21" spans="2:4" x14ac:dyDescent="0.25">
      <c r="B21" s="49">
        <f>[1]Sheet1!A18</f>
        <v>43132</v>
      </c>
      <c r="C21" s="48">
        <f>[1]Sheet1!B18</f>
        <v>331.25</v>
      </c>
      <c r="D21" s="34">
        <f t="shared" si="0"/>
        <v>318.75</v>
      </c>
    </row>
    <row r="22" spans="2:4" x14ac:dyDescent="0.25">
      <c r="B22" s="49">
        <f>[1]Sheet1!A19</f>
        <v>43160</v>
      </c>
      <c r="C22" s="48">
        <f>[1]Sheet1!B19</f>
        <v>351.25</v>
      </c>
      <c r="D22" s="34">
        <f t="shared" si="0"/>
        <v>331.25</v>
      </c>
    </row>
    <row r="23" spans="2:4" x14ac:dyDescent="0.25">
      <c r="B23" s="49">
        <f>[1]Sheet1!A20</f>
        <v>43191</v>
      </c>
      <c r="C23" s="48">
        <f>[1]Sheet1!B20</f>
        <v>370</v>
      </c>
      <c r="D23" s="34">
        <f t="shared" si="0"/>
        <v>351.25</v>
      </c>
    </row>
    <row r="24" spans="2:4" x14ac:dyDescent="0.25">
      <c r="B24" s="49">
        <f>[1]Sheet1!A21</f>
        <v>43221</v>
      </c>
      <c r="C24" s="48">
        <f>[1]Sheet1!B21</f>
        <v>395</v>
      </c>
      <c r="D24" s="34">
        <f t="shared" si="0"/>
        <v>370</v>
      </c>
    </row>
    <row r="25" spans="2:4" x14ac:dyDescent="0.25">
      <c r="B25" s="49">
        <f>[1]Sheet1!A22</f>
        <v>43252</v>
      </c>
      <c r="C25" s="48">
        <f>[1]Sheet1!B22</f>
        <v>436.25</v>
      </c>
      <c r="D25" s="34">
        <f t="shared" si="0"/>
        <v>395</v>
      </c>
    </row>
    <row r="26" spans="2:4" x14ac:dyDescent="0.25">
      <c r="B26" s="49">
        <f>[1]Sheet1!A23</f>
        <v>43282</v>
      </c>
      <c r="C26" s="48">
        <f>[1]Sheet1!B23</f>
        <v>472.5</v>
      </c>
      <c r="D26" s="34">
        <f t="shared" si="0"/>
        <v>436.25</v>
      </c>
    </row>
    <row r="27" spans="2:4" x14ac:dyDescent="0.25">
      <c r="B27" s="49">
        <f>[1]Sheet1!A24</f>
        <v>43313</v>
      </c>
      <c r="C27" s="48">
        <f>[1]Sheet1!B24</f>
        <v>500</v>
      </c>
      <c r="D27" s="34">
        <f t="shared" si="0"/>
        <v>472.5</v>
      </c>
    </row>
    <row r="28" spans="2:4" x14ac:dyDescent="0.25">
      <c r="B28" s="49">
        <f>[1]Sheet1!A25</f>
        <v>43344</v>
      </c>
      <c r="C28" s="48">
        <f>[1]Sheet1!B25</f>
        <v>503.75</v>
      </c>
      <c r="D28" s="34">
        <f t="shared" si="0"/>
        <v>500</v>
      </c>
    </row>
    <row r="29" spans="2:4" x14ac:dyDescent="0.25">
      <c r="B29" s="49">
        <f>[1]Sheet1!A26</f>
        <v>43374</v>
      </c>
      <c r="C29" s="48">
        <f>[1]Sheet1!B26</f>
        <v>507.5</v>
      </c>
      <c r="D29" s="34">
        <f t="shared" si="0"/>
        <v>503.75</v>
      </c>
    </row>
    <row r="30" spans="2:4" x14ac:dyDescent="0.25">
      <c r="B30" s="49">
        <f>[1]Sheet1!A27</f>
        <v>43405</v>
      </c>
      <c r="C30" s="48">
        <f>[1]Sheet1!B27</f>
        <v>496.25</v>
      </c>
      <c r="D30" s="34">
        <f t="shared" si="0"/>
        <v>507.5</v>
      </c>
    </row>
    <row r="31" spans="2:4" x14ac:dyDescent="0.25">
      <c r="B31" s="49">
        <f>[1]Sheet1!A28</f>
        <v>43435</v>
      </c>
      <c r="C31" s="48">
        <f>[1]Sheet1!B28</f>
        <v>490</v>
      </c>
      <c r="D31" s="34">
        <f t="shared" si="0"/>
        <v>496.25</v>
      </c>
    </row>
    <row r="32" spans="2:4" x14ac:dyDescent="0.25">
      <c r="B32" s="49">
        <f>[1]Sheet1!A29</f>
        <v>43466</v>
      </c>
      <c r="C32" s="48">
        <f>[1]Sheet1!B29</f>
        <v>480</v>
      </c>
      <c r="D32" s="34">
        <f t="shared" si="0"/>
        <v>490</v>
      </c>
    </row>
    <row r="33" spans="2:4" x14ac:dyDescent="0.25">
      <c r="B33" s="49">
        <f>[1]Sheet1!A30</f>
        <v>43497</v>
      </c>
      <c r="C33" s="48">
        <f>[1]Sheet1!B30</f>
        <v>467.5</v>
      </c>
      <c r="D33" s="34">
        <f t="shared" ref="D33:D96" si="1">C32</f>
        <v>480</v>
      </c>
    </row>
    <row r="34" spans="2:4" x14ac:dyDescent="0.25">
      <c r="B34" s="49">
        <f>[1]Sheet1!A31</f>
        <v>43525</v>
      </c>
      <c r="C34" s="48">
        <f>[1]Sheet1!B31</f>
        <v>467.5</v>
      </c>
      <c r="D34" s="34">
        <f t="shared" si="1"/>
        <v>467.5</v>
      </c>
    </row>
    <row r="35" spans="2:4" x14ac:dyDescent="0.25">
      <c r="B35" s="49">
        <f>[1]Sheet1!A32</f>
        <v>43556</v>
      </c>
      <c r="C35" s="48">
        <f>[1]Sheet1!B32</f>
        <v>483.75</v>
      </c>
      <c r="D35" s="34">
        <f t="shared" si="1"/>
        <v>467.5</v>
      </c>
    </row>
    <row r="36" spans="2:4" x14ac:dyDescent="0.25">
      <c r="B36" s="49">
        <f>[1]Sheet1!A33</f>
        <v>43586</v>
      </c>
      <c r="C36" s="48">
        <f>[1]Sheet1!B33</f>
        <v>495</v>
      </c>
      <c r="D36" s="34">
        <f t="shared" si="1"/>
        <v>483.75</v>
      </c>
    </row>
    <row r="37" spans="2:4" x14ac:dyDescent="0.25">
      <c r="B37" s="49">
        <f>[1]Sheet1!A34</f>
        <v>43617</v>
      </c>
      <c r="C37" s="48">
        <f>[1]Sheet1!B34</f>
        <v>512.5</v>
      </c>
      <c r="D37" s="34">
        <f t="shared" si="1"/>
        <v>495</v>
      </c>
    </row>
    <row r="38" spans="2:4" x14ac:dyDescent="0.25">
      <c r="B38" s="49">
        <f>[1]Sheet1!A35</f>
        <v>43647</v>
      </c>
      <c r="C38" s="48">
        <f>[1]Sheet1!B35</f>
        <v>513.75</v>
      </c>
      <c r="D38" s="34">
        <f t="shared" si="1"/>
        <v>512.5</v>
      </c>
    </row>
    <row r="39" spans="2:4" x14ac:dyDescent="0.25">
      <c r="B39" s="49">
        <f>[1]Sheet1!A36</f>
        <v>43678</v>
      </c>
      <c r="C39" s="48">
        <f>[1]Sheet1!B36</f>
        <v>506.25</v>
      </c>
      <c r="D39" s="34">
        <f t="shared" si="1"/>
        <v>513.75</v>
      </c>
    </row>
    <row r="40" spans="2:4" x14ac:dyDescent="0.25">
      <c r="B40" s="49">
        <f>[1]Sheet1!A37</f>
        <v>43709</v>
      </c>
      <c r="C40" s="48">
        <f>[1]Sheet1!B37</f>
        <v>502.5</v>
      </c>
      <c r="D40" s="34">
        <f t="shared" si="1"/>
        <v>506.25</v>
      </c>
    </row>
    <row r="41" spans="2:4" x14ac:dyDescent="0.25">
      <c r="B41" s="49">
        <f>[1]Sheet1!A38</f>
        <v>43739</v>
      </c>
      <c r="C41" s="48">
        <f>[1]Sheet1!B38</f>
        <v>475</v>
      </c>
      <c r="D41" s="34">
        <f t="shared" si="1"/>
        <v>502.5</v>
      </c>
    </row>
    <row r="42" spans="2:4" x14ac:dyDescent="0.25">
      <c r="B42" s="49">
        <f>[1]Sheet1!A39</f>
        <v>43770</v>
      </c>
      <c r="C42" s="48">
        <f>[1]Sheet1!B39</f>
        <v>470</v>
      </c>
      <c r="D42" s="34">
        <f t="shared" si="1"/>
        <v>475</v>
      </c>
    </row>
    <row r="43" spans="2:4" x14ac:dyDescent="0.25">
      <c r="B43" s="49">
        <f>[1]Sheet1!A40</f>
        <v>43800</v>
      </c>
      <c r="C43" s="48">
        <f>[1]Sheet1!B40</f>
        <v>457.5</v>
      </c>
      <c r="D43" s="34">
        <f t="shared" si="1"/>
        <v>470</v>
      </c>
    </row>
    <row r="44" spans="2:4" x14ac:dyDescent="0.25">
      <c r="B44" s="49">
        <f>[1]Sheet1!A41</f>
        <v>43831</v>
      </c>
      <c r="C44" s="48">
        <f>[1]Sheet1!B41</f>
        <v>457.5</v>
      </c>
      <c r="D44" s="34">
        <f t="shared" si="1"/>
        <v>457.5</v>
      </c>
    </row>
    <row r="45" spans="2:4" x14ac:dyDescent="0.25">
      <c r="B45" s="49">
        <f>[1]Sheet1!A42</f>
        <v>43862</v>
      </c>
      <c r="C45" s="48">
        <f>[1]Sheet1!B42</f>
        <v>462.5</v>
      </c>
      <c r="D45" s="34">
        <f t="shared" si="1"/>
        <v>457.5</v>
      </c>
    </row>
    <row r="46" spans="2:4" x14ac:dyDescent="0.25">
      <c r="B46" s="49">
        <f>[1]Sheet1!A43</f>
        <v>43891</v>
      </c>
      <c r="C46" s="48">
        <f>[1]Sheet1!B43</f>
        <v>462.5</v>
      </c>
      <c r="D46" s="34">
        <f t="shared" si="1"/>
        <v>462.5</v>
      </c>
    </row>
    <row r="47" spans="2:4" x14ac:dyDescent="0.25">
      <c r="B47" s="49">
        <f>[1]Sheet1!A44</f>
        <v>43922</v>
      </c>
      <c r="C47" s="48">
        <f>[1]Sheet1!B44</f>
        <v>420</v>
      </c>
      <c r="D47" s="34">
        <f t="shared" si="1"/>
        <v>462.5</v>
      </c>
    </row>
    <row r="48" spans="2:4" x14ac:dyDescent="0.25">
      <c r="B48" s="49">
        <f>[1]Sheet1!A45</f>
        <v>43952</v>
      </c>
      <c r="C48" s="48">
        <f>[1]Sheet1!B45</f>
        <v>401.25</v>
      </c>
      <c r="D48" s="34">
        <f t="shared" si="1"/>
        <v>420</v>
      </c>
    </row>
    <row r="49" spans="2:4" x14ac:dyDescent="0.25">
      <c r="B49" s="49">
        <f>[1]Sheet1!A46</f>
        <v>43983</v>
      </c>
      <c r="C49" s="48">
        <f>[1]Sheet1!B46</f>
        <v>397.5</v>
      </c>
      <c r="D49" s="34">
        <f t="shared" si="1"/>
        <v>401.25</v>
      </c>
    </row>
    <row r="50" spans="2:4" x14ac:dyDescent="0.25">
      <c r="B50" s="49">
        <f>[1]Sheet1!A47</f>
        <v>44013</v>
      </c>
      <c r="C50" s="48">
        <f>[1]Sheet1!B47</f>
        <v>395</v>
      </c>
      <c r="D50" s="34">
        <f t="shared" si="1"/>
        <v>397.5</v>
      </c>
    </row>
    <row r="51" spans="2:4" x14ac:dyDescent="0.25">
      <c r="B51" s="49">
        <f>[1]Sheet1!A48</f>
        <v>44044</v>
      </c>
      <c r="C51" s="48">
        <f>[1]Sheet1!B48</f>
        <v>395</v>
      </c>
      <c r="D51" s="34">
        <f t="shared" si="1"/>
        <v>395</v>
      </c>
    </row>
    <row r="52" spans="2:4" x14ac:dyDescent="0.25">
      <c r="B52" s="49">
        <f>[1]Sheet1!A49</f>
        <v>44075</v>
      </c>
      <c r="C52" s="48">
        <f>[1]Sheet1!B49</f>
        <v>395</v>
      </c>
      <c r="D52" s="34">
        <f t="shared" si="1"/>
        <v>395</v>
      </c>
    </row>
    <row r="53" spans="2:4" x14ac:dyDescent="0.25">
      <c r="B53" s="49">
        <f>[1]Sheet1!A50</f>
        <v>44105</v>
      </c>
      <c r="C53" s="48">
        <f>[1]Sheet1!B50</f>
        <v>390</v>
      </c>
      <c r="D53" s="34">
        <f t="shared" si="1"/>
        <v>395</v>
      </c>
    </row>
    <row r="54" spans="2:4" x14ac:dyDescent="0.25">
      <c r="B54" s="49">
        <f>[1]Sheet1!A51</f>
        <v>44136</v>
      </c>
      <c r="C54" s="48">
        <f>[1]Sheet1!B51</f>
        <v>387.5</v>
      </c>
      <c r="D54" s="34">
        <f t="shared" si="1"/>
        <v>390</v>
      </c>
    </row>
    <row r="55" spans="2:4" x14ac:dyDescent="0.25">
      <c r="B55" s="49">
        <f>[1]Sheet1!A52</f>
        <v>44166</v>
      </c>
      <c r="C55" s="48">
        <f>[1]Sheet1!B52</f>
        <v>387.5</v>
      </c>
      <c r="D55" s="34">
        <f t="shared" si="1"/>
        <v>387.5</v>
      </c>
    </row>
    <row r="56" spans="2:4" x14ac:dyDescent="0.25">
      <c r="B56" s="49">
        <f>[1]Sheet1!A53</f>
        <v>44197</v>
      </c>
      <c r="C56" s="48">
        <f>[1]Sheet1!B53</f>
        <v>395</v>
      </c>
      <c r="D56" s="34">
        <f t="shared" si="1"/>
        <v>387.5</v>
      </c>
    </row>
    <row r="57" spans="2:4" x14ac:dyDescent="0.25">
      <c r="B57" s="49">
        <f>[1]Sheet1!A54</f>
        <v>44228</v>
      </c>
      <c r="C57" s="48">
        <f>[1]Sheet1!B54</f>
        <v>415</v>
      </c>
      <c r="D57" s="34">
        <f t="shared" si="1"/>
        <v>395</v>
      </c>
    </row>
    <row r="58" spans="2:4" x14ac:dyDescent="0.25">
      <c r="B58" s="49">
        <f>[1]Sheet1!A55</f>
        <v>44256</v>
      </c>
      <c r="C58" s="48">
        <f>[1]Sheet1!B55</f>
        <v>442.5</v>
      </c>
      <c r="D58" s="34">
        <f t="shared" si="1"/>
        <v>415</v>
      </c>
    </row>
    <row r="59" spans="2:4" x14ac:dyDescent="0.25">
      <c r="B59" s="49">
        <f>[1]Sheet1!A56</f>
        <v>44287</v>
      </c>
      <c r="C59" s="48">
        <f>[1]Sheet1!B56</f>
        <v>455</v>
      </c>
      <c r="D59" s="34">
        <f t="shared" si="1"/>
        <v>442.5</v>
      </c>
    </row>
    <row r="60" spans="2:4" x14ac:dyDescent="0.25">
      <c r="B60" s="49">
        <f>[1]Sheet1!A57</f>
        <v>44317</v>
      </c>
      <c r="C60" s="48">
        <f>[1]Sheet1!B57</f>
        <v>472.5</v>
      </c>
      <c r="D60" s="34">
        <f t="shared" si="1"/>
        <v>455</v>
      </c>
    </row>
    <row r="61" spans="2:4" x14ac:dyDescent="0.25">
      <c r="B61" s="49">
        <f>[1]Sheet1!A58</f>
        <v>44348</v>
      </c>
      <c r="C61" s="48">
        <f>[1]Sheet1!B58</f>
        <v>478.75</v>
      </c>
      <c r="D61" s="34">
        <f t="shared" si="1"/>
        <v>472.5</v>
      </c>
    </row>
    <row r="62" spans="2:4" x14ac:dyDescent="0.25">
      <c r="B62" s="49">
        <f>[1]Sheet1!A59</f>
        <v>44378</v>
      </c>
      <c r="C62" s="48">
        <f>[1]Sheet1!B59</f>
        <v>493.75</v>
      </c>
      <c r="D62" s="34">
        <f t="shared" si="1"/>
        <v>478.75</v>
      </c>
    </row>
    <row r="63" spans="2:4" x14ac:dyDescent="0.25">
      <c r="B63" s="49">
        <f>[1]Sheet1!A60</f>
        <v>44409</v>
      </c>
      <c r="C63" s="48">
        <f>[1]Sheet1!B60</f>
        <v>495</v>
      </c>
      <c r="D63" s="34">
        <f t="shared" si="1"/>
        <v>493.75</v>
      </c>
    </row>
    <row r="64" spans="2:4" x14ac:dyDescent="0.25">
      <c r="B64" s="49">
        <f>[1]Sheet1!A61</f>
        <v>44440</v>
      </c>
      <c r="C64" s="48">
        <f>[1]Sheet1!B61</f>
        <v>490</v>
      </c>
      <c r="D64" s="34">
        <f t="shared" si="1"/>
        <v>495</v>
      </c>
    </row>
    <row r="65" spans="2:4" x14ac:dyDescent="0.25">
      <c r="B65" s="49">
        <f>[1]Sheet1!A62</f>
        <v>44470</v>
      </c>
      <c r="C65" s="48">
        <f>[1]Sheet1!B62</f>
        <v>490</v>
      </c>
      <c r="D65" s="34">
        <f t="shared" si="1"/>
        <v>490</v>
      </c>
    </row>
    <row r="66" spans="2:4" x14ac:dyDescent="0.25">
      <c r="B66" s="49">
        <f>[1]Sheet1!A63</f>
        <v>44501</v>
      </c>
      <c r="C66" s="48">
        <f>[1]Sheet1!B63</f>
        <v>487.5</v>
      </c>
      <c r="D66" s="34">
        <f t="shared" si="1"/>
        <v>490</v>
      </c>
    </row>
    <row r="67" spans="2:4" x14ac:dyDescent="0.25">
      <c r="B67" s="49">
        <f>[1]Sheet1!A64</f>
        <v>44531</v>
      </c>
      <c r="C67" s="48">
        <f>[1]Sheet1!B64</f>
        <v>500</v>
      </c>
      <c r="D67" s="34">
        <f t="shared" si="1"/>
        <v>487.5</v>
      </c>
    </row>
    <row r="68" spans="2:4" x14ac:dyDescent="0.25">
      <c r="B68" s="49">
        <f>[1]Sheet1!A65</f>
        <v>44562</v>
      </c>
      <c r="C68" s="48">
        <f>[1]Sheet1!B65</f>
        <v>502.5</v>
      </c>
      <c r="D68" s="34">
        <f t="shared" si="1"/>
        <v>500</v>
      </c>
    </row>
    <row r="69" spans="2:4" x14ac:dyDescent="0.25">
      <c r="B69" s="49">
        <f>[1]Sheet1!A66</f>
        <v>44593</v>
      </c>
      <c r="C69" s="48">
        <f>[1]Sheet1!B66</f>
        <v>531.25</v>
      </c>
      <c r="D69" s="34">
        <f t="shared" si="1"/>
        <v>502.5</v>
      </c>
    </row>
    <row r="70" spans="2:4" x14ac:dyDescent="0.25">
      <c r="B70" s="49">
        <f>[1]Sheet1!A67</f>
        <v>44621</v>
      </c>
      <c r="C70" s="48">
        <f>[1]Sheet1!B67</f>
        <v>557.5</v>
      </c>
      <c r="D70" s="34">
        <f t="shared" si="1"/>
        <v>531.25</v>
      </c>
    </row>
    <row r="71" spans="2:4" x14ac:dyDescent="0.25">
      <c r="B71" s="49">
        <f>[1]Sheet1!A68</f>
        <v>44652</v>
      </c>
      <c r="C71" s="48">
        <f>[1]Sheet1!B68</f>
        <v>637.5</v>
      </c>
      <c r="D71" s="34">
        <f t="shared" si="1"/>
        <v>557.5</v>
      </c>
    </row>
    <row r="72" spans="2:4" x14ac:dyDescent="0.25">
      <c r="B72" s="49">
        <f>[1]Sheet1!A69</f>
        <v>44682</v>
      </c>
      <c r="C72" s="48">
        <f>[1]Sheet1!B69</f>
        <v>692.5</v>
      </c>
      <c r="D72" s="34">
        <f t="shared" si="1"/>
        <v>637.5</v>
      </c>
    </row>
    <row r="73" spans="2:4" x14ac:dyDescent="0.25">
      <c r="B73" s="49">
        <f>[1]Sheet1!A70</f>
        <v>44713</v>
      </c>
      <c r="C73" s="48">
        <f>[1]Sheet1!B70</f>
        <v>728.75</v>
      </c>
      <c r="D73" s="34">
        <f t="shared" si="1"/>
        <v>692.5</v>
      </c>
    </row>
    <row r="74" spans="2:4" x14ac:dyDescent="0.25">
      <c r="B74" s="49">
        <f>[1]Sheet1!A71</f>
        <v>44743</v>
      </c>
      <c r="C74" s="48">
        <f>[1]Sheet1!B71</f>
        <v>748.75</v>
      </c>
      <c r="D74" s="34">
        <f t="shared" si="1"/>
        <v>728.75</v>
      </c>
    </row>
    <row r="75" spans="2:4" x14ac:dyDescent="0.25">
      <c r="B75" s="49">
        <f>[1]Sheet1!A72</f>
        <v>44774</v>
      </c>
      <c r="C75" s="48">
        <f>[1]Sheet1!B72</f>
        <v>755</v>
      </c>
      <c r="D75" s="34">
        <f t="shared" si="1"/>
        <v>748.75</v>
      </c>
    </row>
    <row r="76" spans="2:4" x14ac:dyDescent="0.25">
      <c r="B76" s="49">
        <f>[1]Sheet1!A73</f>
        <v>44805</v>
      </c>
      <c r="C76" s="48">
        <f>[1]Sheet1!B73</f>
        <v>755</v>
      </c>
      <c r="D76" s="34">
        <f t="shared" si="1"/>
        <v>755</v>
      </c>
    </row>
    <row r="77" spans="2:4" x14ac:dyDescent="0.25">
      <c r="B77" s="49">
        <f>[1]Sheet1!A74</f>
        <v>44835</v>
      </c>
      <c r="C77" s="48">
        <f>[1]Sheet1!B74</f>
        <v>683.75</v>
      </c>
      <c r="D77" s="34">
        <f t="shared" si="1"/>
        <v>755</v>
      </c>
    </row>
    <row r="78" spans="2:4" x14ac:dyDescent="0.25">
      <c r="B78" s="49">
        <f>[1]Sheet1!A75</f>
        <v>44866</v>
      </c>
      <c r="C78" s="48">
        <f>[1]Sheet1!B75</f>
        <v>631.25</v>
      </c>
      <c r="D78" s="34">
        <f t="shared" si="1"/>
        <v>683.75</v>
      </c>
    </row>
    <row r="79" spans="2:4" x14ac:dyDescent="0.25">
      <c r="B79" s="49">
        <f>[1]Sheet1!A76</f>
        <v>44896</v>
      </c>
      <c r="C79" s="48">
        <f>[1]Sheet1!B76</f>
        <v>611.25</v>
      </c>
      <c r="D79" s="34">
        <f t="shared" si="1"/>
        <v>631.25</v>
      </c>
    </row>
    <row r="80" spans="2:4" x14ac:dyDescent="0.25">
      <c r="B80" s="49">
        <f>[1]Sheet1!A77</f>
        <v>44927</v>
      </c>
      <c r="C80" s="48">
        <f>[1]Sheet1!B77</f>
        <v>586.25</v>
      </c>
      <c r="D80" s="34">
        <f t="shared" si="1"/>
        <v>611.25</v>
      </c>
    </row>
    <row r="81" spans="2:4" x14ac:dyDescent="0.25">
      <c r="B81" s="49">
        <f>[1]Sheet1!A78</f>
        <v>44958</v>
      </c>
      <c r="C81" s="48">
        <f>[1]Sheet1!B78</f>
        <v>586.25</v>
      </c>
      <c r="D81" s="34">
        <f t="shared" si="1"/>
        <v>586.25</v>
      </c>
    </row>
    <row r="82" spans="2:4" x14ac:dyDescent="0.25">
      <c r="B82" s="49">
        <f>[1]Sheet1!A79</f>
        <v>44986</v>
      </c>
      <c r="C82" s="48">
        <f>[1]Sheet1!B79</f>
        <v>598.75</v>
      </c>
      <c r="D82" s="34">
        <f t="shared" si="1"/>
        <v>586.25</v>
      </c>
    </row>
    <row r="83" spans="2:4" x14ac:dyDescent="0.25">
      <c r="B83" s="49">
        <f>[1]Sheet1!A80</f>
        <v>45017</v>
      </c>
      <c r="C83" s="48">
        <f>[1]Sheet1!B80</f>
        <v>598.75</v>
      </c>
      <c r="D83" s="34">
        <f t="shared" si="1"/>
        <v>598.75</v>
      </c>
    </row>
    <row r="84" spans="2:4" x14ac:dyDescent="0.25">
      <c r="B84" s="49">
        <f>[1]Sheet1!A81</f>
        <v>45047</v>
      </c>
      <c r="C84" s="48">
        <f>[1]Sheet1!B81</f>
        <v>598.75</v>
      </c>
      <c r="D84" s="34">
        <f t="shared" si="1"/>
        <v>598.75</v>
      </c>
    </row>
    <row r="85" spans="2:4" x14ac:dyDescent="0.25">
      <c r="B85" s="49">
        <f>[1]Sheet1!A82</f>
        <v>45078</v>
      </c>
      <c r="C85" s="48">
        <f>[1]Sheet1!B82</f>
        <v>598.75</v>
      </c>
      <c r="D85" s="34">
        <f t="shared" si="1"/>
        <v>598.75</v>
      </c>
    </row>
    <row r="86" spans="2:4" x14ac:dyDescent="0.25">
      <c r="B86" s="49">
        <f>[1]Sheet1!A83</f>
        <v>45108</v>
      </c>
      <c r="C86" s="48">
        <f>[1]Sheet1!B83</f>
        <v>598.75</v>
      </c>
      <c r="D86" s="34">
        <f t="shared" si="1"/>
        <v>598.75</v>
      </c>
    </row>
    <row r="87" spans="2:4" x14ac:dyDescent="0.25">
      <c r="B87" s="49">
        <f>[1]Sheet1!A84</f>
        <v>45139</v>
      </c>
      <c r="C87" s="48">
        <f>[1]Sheet1!B84</f>
        <v>598.75</v>
      </c>
      <c r="D87" s="34">
        <f t="shared" si="1"/>
        <v>598.75</v>
      </c>
    </row>
    <row r="88" spans="2:4" x14ac:dyDescent="0.25">
      <c r="B88" s="49">
        <f>[1]Sheet1!A85</f>
        <v>45170</v>
      </c>
      <c r="C88" s="48">
        <f>[1]Sheet1!B85</f>
        <v>598.75</v>
      </c>
      <c r="D88" s="34">
        <f t="shared" si="1"/>
        <v>598.75</v>
      </c>
    </row>
    <row r="89" spans="2:4" x14ac:dyDescent="0.25">
      <c r="B89" s="49">
        <f>[1]Sheet1!A86</f>
        <v>45200</v>
      </c>
      <c r="C89" s="48">
        <f>[1]Sheet1!B86</f>
        <v>598.75</v>
      </c>
      <c r="D89" s="34">
        <f t="shared" si="1"/>
        <v>598.75</v>
      </c>
    </row>
    <row r="90" spans="2:4" x14ac:dyDescent="0.25">
      <c r="B90" s="49">
        <f>[1]Sheet1!A87</f>
        <v>45231</v>
      </c>
      <c r="C90" s="48">
        <f>[1]Sheet1!B87</f>
        <v>598.75</v>
      </c>
      <c r="D90" s="34">
        <f t="shared" si="1"/>
        <v>598.75</v>
      </c>
    </row>
    <row r="91" spans="2:4" x14ac:dyDescent="0.25">
      <c r="B91" s="49">
        <f>[1]Sheet1!A88</f>
        <v>45261</v>
      </c>
      <c r="C91" s="48">
        <f>[1]Sheet1!B88</f>
        <v>598.75</v>
      </c>
      <c r="D91" s="34">
        <f t="shared" si="1"/>
        <v>598.75</v>
      </c>
    </row>
    <row r="92" spans="2:4" x14ac:dyDescent="0.25">
      <c r="B92" s="49">
        <f>[1]Sheet1!A89</f>
        <v>45292</v>
      </c>
      <c r="C92" s="48">
        <f>[1]Sheet1!B89</f>
        <v>598.75</v>
      </c>
      <c r="D92" s="34">
        <f t="shared" si="1"/>
        <v>598.75</v>
      </c>
    </row>
    <row r="93" spans="2:4" x14ac:dyDescent="0.25">
      <c r="B93" s="49">
        <f>[1]Sheet1!A90</f>
        <v>45323</v>
      </c>
      <c r="C93" s="48">
        <v>598.75</v>
      </c>
      <c r="D93" s="34">
        <f t="shared" si="1"/>
        <v>598.75</v>
      </c>
    </row>
    <row r="94" spans="2:4" x14ac:dyDescent="0.25">
      <c r="B94" s="49">
        <f>[1]Sheet1!A91</f>
        <v>45352</v>
      </c>
      <c r="C94" s="48">
        <v>598.75</v>
      </c>
      <c r="D94" s="34">
        <f t="shared" si="1"/>
        <v>598.75</v>
      </c>
    </row>
    <row r="95" spans="2:4" x14ac:dyDescent="0.25">
      <c r="B95" s="49">
        <f>[1]Sheet1!A92</f>
        <v>45383</v>
      </c>
      <c r="C95" s="48">
        <f>[1]Sheet1!B92</f>
        <v>0</v>
      </c>
      <c r="D95" s="34">
        <f t="shared" si="1"/>
        <v>598.75</v>
      </c>
    </row>
    <row r="96" spans="2:4" x14ac:dyDescent="0.25">
      <c r="B96" s="49">
        <f>[1]Sheet1!A93</f>
        <v>45413</v>
      </c>
      <c r="C96" s="48">
        <f>[1]Sheet1!B93</f>
        <v>0</v>
      </c>
      <c r="D96" s="34">
        <f t="shared" si="1"/>
        <v>0</v>
      </c>
    </row>
    <row r="97" spans="2:4" x14ac:dyDescent="0.25">
      <c r="B97" s="49">
        <f>[1]Sheet1!A94</f>
        <v>45444</v>
      </c>
      <c r="C97" s="48">
        <f>[1]Sheet1!B94</f>
        <v>0</v>
      </c>
      <c r="D97" s="34">
        <f t="shared" ref="D97:D100" si="2">C96</f>
        <v>0</v>
      </c>
    </row>
    <row r="98" spans="2:4" x14ac:dyDescent="0.25">
      <c r="B98" s="49">
        <f>[1]Sheet1!A95</f>
        <v>45474</v>
      </c>
      <c r="C98" s="48">
        <f>[1]Sheet1!B95</f>
        <v>0</v>
      </c>
      <c r="D98" s="34">
        <f t="shared" si="2"/>
        <v>0</v>
      </c>
    </row>
    <row r="99" spans="2:4" x14ac:dyDescent="0.25">
      <c r="B99" s="49">
        <f>[1]Sheet1!A96</f>
        <v>45505</v>
      </c>
      <c r="C99" s="48">
        <f>[1]Sheet1!B96</f>
        <v>0</v>
      </c>
      <c r="D99" s="34">
        <f t="shared" si="2"/>
        <v>0</v>
      </c>
    </row>
    <row r="100" spans="2:4" x14ac:dyDescent="0.25">
      <c r="B100" s="36"/>
      <c r="C100" s="34"/>
      <c r="D100" s="34">
        <f t="shared" si="2"/>
        <v>0</v>
      </c>
    </row>
    <row r="101" spans="2:4" x14ac:dyDescent="0.25">
      <c r="B101" s="36"/>
      <c r="C101" s="34"/>
      <c r="D101" s="34"/>
    </row>
    <row r="102" spans="2:4" x14ac:dyDescent="0.25">
      <c r="B102" s="36"/>
      <c r="C102" s="34"/>
      <c r="D102" s="34"/>
    </row>
    <row r="103" spans="2:4" x14ac:dyDescent="0.25">
      <c r="B103" s="36"/>
      <c r="C103" s="34"/>
      <c r="D103" s="34"/>
    </row>
    <row r="104" spans="2:4" x14ac:dyDescent="0.25">
      <c r="B104" s="36"/>
      <c r="C104" s="34"/>
      <c r="D104" s="34"/>
    </row>
    <row r="105" spans="2:4" x14ac:dyDescent="0.25">
      <c r="B105" s="36"/>
      <c r="C105" s="34"/>
      <c r="D105" s="34"/>
    </row>
    <row r="106" spans="2:4" x14ac:dyDescent="0.25">
      <c r="B106" s="36"/>
      <c r="C106" s="34"/>
      <c r="D106" s="34"/>
    </row>
    <row r="107" spans="2:4" x14ac:dyDescent="0.25">
      <c r="B107" s="36"/>
      <c r="C107" s="34"/>
      <c r="D107" s="34"/>
    </row>
    <row r="108" spans="2:4" x14ac:dyDescent="0.25">
      <c r="B108" s="36"/>
      <c r="C108" s="34"/>
      <c r="D108" s="34"/>
    </row>
    <row r="109" spans="2:4" x14ac:dyDescent="0.25">
      <c r="B109" s="36"/>
      <c r="C109" s="34"/>
      <c r="D109" s="34"/>
    </row>
    <row r="110" spans="2:4" x14ac:dyDescent="0.25">
      <c r="B110" s="37"/>
      <c r="C110" s="32"/>
      <c r="D110" s="32"/>
    </row>
    <row r="111" spans="2:4" x14ac:dyDescent="0.25">
      <c r="B111" s="38"/>
    </row>
    <row r="112" spans="2:4" x14ac:dyDescent="0.25">
      <c r="B112" s="38"/>
    </row>
    <row r="113" spans="2:2" x14ac:dyDescent="0.25">
      <c r="B113" s="38"/>
    </row>
    <row r="114" spans="2:2" x14ac:dyDescent="0.25">
      <c r="B114" s="38"/>
    </row>
    <row r="115" spans="2:2" x14ac:dyDescent="0.25">
      <c r="B115" s="38"/>
    </row>
    <row r="116" spans="2:2" x14ac:dyDescent="0.25">
      <c r="B116" s="38"/>
    </row>
    <row r="117" spans="2:2" x14ac:dyDescent="0.25">
      <c r="B117" s="38"/>
    </row>
    <row r="118" spans="2:2" x14ac:dyDescent="0.25">
      <c r="B118" s="38"/>
    </row>
    <row r="119" spans="2:2" x14ac:dyDescent="0.25">
      <c r="B119" s="38"/>
    </row>
    <row r="120" spans="2:2" x14ac:dyDescent="0.25">
      <c r="B120" s="38"/>
    </row>
    <row r="121" spans="2:2" x14ac:dyDescent="0.25">
      <c r="B121" s="38"/>
    </row>
    <row r="122" spans="2:2" x14ac:dyDescent="0.25">
      <c r="B122" s="38"/>
    </row>
    <row r="123" spans="2:2" x14ac:dyDescent="0.25">
      <c r="B123" s="38"/>
    </row>
    <row r="124" spans="2:2" x14ac:dyDescent="0.25">
      <c r="B124" s="38"/>
    </row>
    <row r="125" spans="2:2" x14ac:dyDescent="0.25">
      <c r="B125" s="38"/>
    </row>
    <row r="126" spans="2:2" x14ac:dyDescent="0.25">
      <c r="B126" s="38"/>
    </row>
    <row r="127" spans="2:2" x14ac:dyDescent="0.25">
      <c r="B127" s="38"/>
    </row>
    <row r="128" spans="2:2" x14ac:dyDescent="0.25">
      <c r="B128" s="38"/>
    </row>
    <row r="129" spans="2:2" x14ac:dyDescent="0.25">
      <c r="B129" s="38"/>
    </row>
    <row r="130" spans="2:2" x14ac:dyDescent="0.25">
      <c r="B130" s="38"/>
    </row>
    <row r="131" spans="2:2" x14ac:dyDescent="0.25">
      <c r="B131" s="38"/>
    </row>
    <row r="132" spans="2:2" x14ac:dyDescent="0.25">
      <c r="B132" s="38"/>
    </row>
    <row r="133" spans="2:2" x14ac:dyDescent="0.25">
      <c r="B133" s="38"/>
    </row>
    <row r="134" spans="2:2" x14ac:dyDescent="0.25">
      <c r="B134" s="38"/>
    </row>
    <row r="135" spans="2:2" x14ac:dyDescent="0.25">
      <c r="B135" s="38"/>
    </row>
    <row r="136" spans="2:2" x14ac:dyDescent="0.25">
      <c r="B136" s="38"/>
    </row>
    <row r="137" spans="2:2" x14ac:dyDescent="0.25">
      <c r="B137" s="38"/>
    </row>
    <row r="138" spans="2:2" x14ac:dyDescent="0.25">
      <c r="B138" s="38"/>
    </row>
    <row r="139" spans="2:2" x14ac:dyDescent="0.25">
      <c r="B139" s="38"/>
    </row>
    <row r="140" spans="2:2" x14ac:dyDescent="0.25">
      <c r="B140" s="38"/>
    </row>
    <row r="141" spans="2:2" x14ac:dyDescent="0.25">
      <c r="B141" s="38"/>
    </row>
    <row r="142" spans="2:2" x14ac:dyDescent="0.25">
      <c r="B142" s="38"/>
    </row>
    <row r="143" spans="2:2" x14ac:dyDescent="0.25">
      <c r="B143" s="38"/>
    </row>
    <row r="144" spans="2:2" x14ac:dyDescent="0.25">
      <c r="B144" s="38"/>
    </row>
    <row r="145" spans="2:2" x14ac:dyDescent="0.25">
      <c r="B145" s="38"/>
    </row>
    <row r="146" spans="2:2" x14ac:dyDescent="0.25">
      <c r="B146" s="38"/>
    </row>
    <row r="147" spans="2:2" x14ac:dyDescent="0.25">
      <c r="B147" s="38"/>
    </row>
    <row r="148" spans="2:2" x14ac:dyDescent="0.25">
      <c r="B148" s="38"/>
    </row>
    <row r="149" spans="2:2" x14ac:dyDescent="0.25">
      <c r="B149" s="38"/>
    </row>
    <row r="150" spans="2:2" x14ac:dyDescent="0.25">
      <c r="B150" s="38"/>
    </row>
    <row r="151" spans="2:2" x14ac:dyDescent="0.25">
      <c r="B151" s="38"/>
    </row>
    <row r="152" spans="2:2" x14ac:dyDescent="0.25">
      <c r="B152" s="38"/>
    </row>
    <row r="153" spans="2:2" x14ac:dyDescent="0.25">
      <c r="B153" s="38"/>
    </row>
    <row r="154" spans="2:2" x14ac:dyDescent="0.25">
      <c r="B154" s="38"/>
    </row>
    <row r="155" spans="2:2" x14ac:dyDescent="0.25">
      <c r="B155" s="38"/>
    </row>
    <row r="156" spans="2:2" x14ac:dyDescent="0.25">
      <c r="B156" s="38"/>
    </row>
    <row r="157" spans="2:2" x14ac:dyDescent="0.25">
      <c r="B157" s="38"/>
    </row>
    <row r="158" spans="2:2" x14ac:dyDescent="0.25">
      <c r="B158" s="38"/>
    </row>
    <row r="159" spans="2:2" x14ac:dyDescent="0.25">
      <c r="B159" s="38"/>
    </row>
    <row r="160" spans="2:2" x14ac:dyDescent="0.25">
      <c r="B160" s="38"/>
    </row>
    <row r="161" spans="2:2" x14ac:dyDescent="0.25">
      <c r="B161" s="38"/>
    </row>
    <row r="162" spans="2:2" x14ac:dyDescent="0.25">
      <c r="B162" s="38"/>
    </row>
    <row r="163" spans="2:2" x14ac:dyDescent="0.25">
      <c r="B163" s="38"/>
    </row>
    <row r="164" spans="2:2" x14ac:dyDescent="0.25">
      <c r="B164" s="38"/>
    </row>
    <row r="165" spans="2:2" x14ac:dyDescent="0.25">
      <c r="B165" s="38"/>
    </row>
    <row r="166" spans="2:2" x14ac:dyDescent="0.25">
      <c r="B166" s="38"/>
    </row>
    <row r="167" spans="2:2" x14ac:dyDescent="0.25">
      <c r="B167" s="38"/>
    </row>
    <row r="168" spans="2:2" x14ac:dyDescent="0.25">
      <c r="B168" s="38"/>
    </row>
    <row r="169" spans="2:2" x14ac:dyDescent="0.25">
      <c r="B169" s="38"/>
    </row>
    <row r="170" spans="2:2" x14ac:dyDescent="0.25">
      <c r="B170" s="38"/>
    </row>
    <row r="171" spans="2:2" x14ac:dyDescent="0.25">
      <c r="B171" s="38"/>
    </row>
    <row r="172" spans="2:2" x14ac:dyDescent="0.25">
      <c r="B172" s="38"/>
    </row>
    <row r="173" spans="2:2" x14ac:dyDescent="0.25">
      <c r="B173" s="38"/>
    </row>
    <row r="174" spans="2:2" x14ac:dyDescent="0.25">
      <c r="B174" s="38"/>
    </row>
    <row r="175" spans="2:2" x14ac:dyDescent="0.25">
      <c r="B175" s="38"/>
    </row>
    <row r="176" spans="2:2" x14ac:dyDescent="0.25">
      <c r="B176" s="38"/>
    </row>
    <row r="177" spans="2:2" x14ac:dyDescent="0.25">
      <c r="B177" s="38"/>
    </row>
    <row r="178" spans="2:2" x14ac:dyDescent="0.25">
      <c r="B178" s="38"/>
    </row>
    <row r="179" spans="2:2" x14ac:dyDescent="0.25">
      <c r="B179" s="38"/>
    </row>
    <row r="180" spans="2:2" x14ac:dyDescent="0.25">
      <c r="B180" s="38"/>
    </row>
    <row r="181" spans="2:2" x14ac:dyDescent="0.25">
      <c r="B181" s="38"/>
    </row>
    <row r="182" spans="2:2" x14ac:dyDescent="0.25">
      <c r="B182" s="38"/>
    </row>
    <row r="183" spans="2:2" x14ac:dyDescent="0.25">
      <c r="B183" s="38"/>
    </row>
    <row r="184" spans="2:2" x14ac:dyDescent="0.25">
      <c r="B184" s="38"/>
    </row>
    <row r="185" spans="2:2" x14ac:dyDescent="0.25">
      <c r="B185" s="38"/>
    </row>
    <row r="186" spans="2:2" x14ac:dyDescent="0.25">
      <c r="B186" s="38"/>
    </row>
    <row r="187" spans="2:2" x14ac:dyDescent="0.25">
      <c r="B187" s="38"/>
    </row>
    <row r="188" spans="2:2" x14ac:dyDescent="0.25">
      <c r="B188" s="38"/>
    </row>
    <row r="189" spans="2:2" x14ac:dyDescent="0.25">
      <c r="B189" s="38"/>
    </row>
    <row r="190" spans="2:2" x14ac:dyDescent="0.25">
      <c r="B190" s="38"/>
    </row>
    <row r="191" spans="2:2" x14ac:dyDescent="0.25">
      <c r="B191" s="38"/>
    </row>
    <row r="192" spans="2:2" x14ac:dyDescent="0.25">
      <c r="B192" s="38"/>
    </row>
    <row r="193" spans="2:2" x14ac:dyDescent="0.25">
      <c r="B193" s="38"/>
    </row>
    <row r="194" spans="2:2" x14ac:dyDescent="0.25">
      <c r="B194" s="38"/>
    </row>
    <row r="195" spans="2:2" x14ac:dyDescent="0.25">
      <c r="B195" s="38"/>
    </row>
    <row r="196" spans="2:2" x14ac:dyDescent="0.25">
      <c r="B196" s="38"/>
    </row>
    <row r="197" spans="2:2" x14ac:dyDescent="0.25">
      <c r="B197" s="38"/>
    </row>
    <row r="198" spans="2:2" x14ac:dyDescent="0.25">
      <c r="B198" s="38"/>
    </row>
    <row r="199" spans="2:2" x14ac:dyDescent="0.25">
      <c r="B199" s="38"/>
    </row>
    <row r="200" spans="2:2" x14ac:dyDescent="0.25">
      <c r="B200" s="38"/>
    </row>
    <row r="201" spans="2:2" x14ac:dyDescent="0.25">
      <c r="B201" s="38"/>
    </row>
    <row r="202" spans="2:2" x14ac:dyDescent="0.25">
      <c r="B202" s="38"/>
    </row>
    <row r="203" spans="2:2" x14ac:dyDescent="0.25">
      <c r="B203" s="38"/>
    </row>
    <row r="204" spans="2:2" x14ac:dyDescent="0.25">
      <c r="B204" s="38"/>
    </row>
    <row r="205" spans="2:2" x14ac:dyDescent="0.25">
      <c r="B205" s="38"/>
    </row>
    <row r="206" spans="2:2" x14ac:dyDescent="0.25">
      <c r="B206" s="38"/>
    </row>
    <row r="207" spans="2:2" x14ac:dyDescent="0.25">
      <c r="B207" s="38"/>
    </row>
    <row r="208" spans="2:2" x14ac:dyDescent="0.25">
      <c r="B208" s="38"/>
    </row>
    <row r="209" spans="2:2" x14ac:dyDescent="0.25">
      <c r="B209" s="38"/>
    </row>
    <row r="210" spans="2:2" x14ac:dyDescent="0.25">
      <c r="B210" s="38"/>
    </row>
    <row r="211" spans="2:2" x14ac:dyDescent="0.25">
      <c r="B211" s="38"/>
    </row>
    <row r="212" spans="2:2" x14ac:dyDescent="0.25">
      <c r="B212" s="38"/>
    </row>
    <row r="213" spans="2:2" x14ac:dyDescent="0.25">
      <c r="B213" s="38"/>
    </row>
    <row r="214" spans="2:2" x14ac:dyDescent="0.25">
      <c r="B214" s="38"/>
    </row>
    <row r="215" spans="2:2" x14ac:dyDescent="0.25">
      <c r="B215" s="38"/>
    </row>
    <row r="216" spans="2:2" x14ac:dyDescent="0.25">
      <c r="B216" s="38"/>
    </row>
    <row r="217" spans="2:2" x14ac:dyDescent="0.25">
      <c r="B217" s="38"/>
    </row>
    <row r="218" spans="2:2" x14ac:dyDescent="0.25">
      <c r="B218" s="38"/>
    </row>
    <row r="219" spans="2:2" x14ac:dyDescent="0.25">
      <c r="B219" s="38"/>
    </row>
    <row r="220" spans="2:2" x14ac:dyDescent="0.25">
      <c r="B220" s="38"/>
    </row>
    <row r="221" spans="2:2" x14ac:dyDescent="0.25">
      <c r="B221" s="38"/>
    </row>
    <row r="222" spans="2:2" x14ac:dyDescent="0.25">
      <c r="B222" s="38"/>
    </row>
    <row r="223" spans="2:2" x14ac:dyDescent="0.25">
      <c r="B223" s="38"/>
    </row>
    <row r="224" spans="2:2" x14ac:dyDescent="0.25">
      <c r="B224" s="38"/>
    </row>
    <row r="225" spans="2:2" x14ac:dyDescent="0.25">
      <c r="B225" s="38"/>
    </row>
    <row r="226" spans="2:2" x14ac:dyDescent="0.25">
      <c r="B226" s="38"/>
    </row>
    <row r="227" spans="2:2" x14ac:dyDescent="0.25">
      <c r="B227" s="38"/>
    </row>
    <row r="228" spans="2:2" x14ac:dyDescent="0.25">
      <c r="B228" s="38"/>
    </row>
    <row r="229" spans="2:2" x14ac:dyDescent="0.25">
      <c r="B229" s="38"/>
    </row>
    <row r="230" spans="2:2" x14ac:dyDescent="0.25">
      <c r="B230" s="38"/>
    </row>
    <row r="231" spans="2:2" x14ac:dyDescent="0.25">
      <c r="B231" s="38"/>
    </row>
    <row r="232" spans="2:2" x14ac:dyDescent="0.25">
      <c r="B232" s="38"/>
    </row>
    <row r="233" spans="2:2" x14ac:dyDescent="0.25">
      <c r="B233" s="38"/>
    </row>
    <row r="234" spans="2:2" x14ac:dyDescent="0.25">
      <c r="B234" s="38"/>
    </row>
    <row r="235" spans="2:2" x14ac:dyDescent="0.25">
      <c r="B235" s="38"/>
    </row>
    <row r="236" spans="2:2" x14ac:dyDescent="0.25">
      <c r="B236" s="38"/>
    </row>
    <row r="237" spans="2:2" x14ac:dyDescent="0.25">
      <c r="B237" s="38"/>
    </row>
    <row r="238" spans="2:2" x14ac:dyDescent="0.25">
      <c r="B238" s="38"/>
    </row>
    <row r="239" spans="2:2" x14ac:dyDescent="0.25">
      <c r="B239" s="38"/>
    </row>
    <row r="240" spans="2:2" x14ac:dyDescent="0.25">
      <c r="B240" s="38"/>
    </row>
    <row r="241" spans="2:2" x14ac:dyDescent="0.25">
      <c r="B241" s="38"/>
    </row>
    <row r="242" spans="2:2" x14ac:dyDescent="0.25">
      <c r="B242" s="38"/>
    </row>
    <row r="243" spans="2:2" x14ac:dyDescent="0.25">
      <c r="B243" s="38"/>
    </row>
    <row r="244" spans="2:2" x14ac:dyDescent="0.25">
      <c r="B244" s="38"/>
    </row>
    <row r="245" spans="2:2" x14ac:dyDescent="0.25">
      <c r="B245" s="38"/>
    </row>
    <row r="246" spans="2:2" x14ac:dyDescent="0.25">
      <c r="B246" s="38"/>
    </row>
    <row r="247" spans="2:2" x14ac:dyDescent="0.25">
      <c r="B247" s="38"/>
    </row>
    <row r="248" spans="2:2" x14ac:dyDescent="0.25">
      <c r="B248" s="38"/>
    </row>
    <row r="249" spans="2:2" x14ac:dyDescent="0.25">
      <c r="B249" s="38"/>
    </row>
    <row r="250" spans="2:2" x14ac:dyDescent="0.25">
      <c r="B250" s="38"/>
    </row>
    <row r="251" spans="2:2" x14ac:dyDescent="0.25">
      <c r="B251" s="38"/>
    </row>
    <row r="252" spans="2:2" x14ac:dyDescent="0.25">
      <c r="B252" s="38"/>
    </row>
    <row r="253" spans="2:2" x14ac:dyDescent="0.25">
      <c r="B253" s="38"/>
    </row>
    <row r="254" spans="2:2" x14ac:dyDescent="0.25">
      <c r="B254" s="38"/>
    </row>
    <row r="255" spans="2:2" x14ac:dyDescent="0.25">
      <c r="B255" s="38"/>
    </row>
    <row r="256" spans="2:2" x14ac:dyDescent="0.25">
      <c r="B256" s="38"/>
    </row>
    <row r="257" spans="2:2" x14ac:dyDescent="0.25">
      <c r="B257" s="38"/>
    </row>
    <row r="258" spans="2:2" x14ac:dyDescent="0.25">
      <c r="B258" s="38"/>
    </row>
    <row r="259" spans="2:2" x14ac:dyDescent="0.25">
      <c r="B259" s="38"/>
    </row>
    <row r="260" spans="2:2" x14ac:dyDescent="0.25">
      <c r="B260" s="38"/>
    </row>
    <row r="261" spans="2:2" x14ac:dyDescent="0.25">
      <c r="B261" s="38"/>
    </row>
    <row r="262" spans="2:2" x14ac:dyDescent="0.25">
      <c r="B262" s="38"/>
    </row>
    <row r="263" spans="2:2" x14ac:dyDescent="0.25">
      <c r="B263" s="38"/>
    </row>
    <row r="264" spans="2:2" x14ac:dyDescent="0.25">
      <c r="B264" s="38"/>
    </row>
    <row r="265" spans="2:2" x14ac:dyDescent="0.25">
      <c r="B265" s="38"/>
    </row>
    <row r="266" spans="2:2" x14ac:dyDescent="0.25">
      <c r="B266" s="38"/>
    </row>
    <row r="267" spans="2:2" x14ac:dyDescent="0.25">
      <c r="B267" s="38"/>
    </row>
    <row r="268" spans="2:2" x14ac:dyDescent="0.25">
      <c r="B268" s="38"/>
    </row>
    <row r="269" spans="2:2" x14ac:dyDescent="0.25">
      <c r="B269" s="38"/>
    </row>
    <row r="270" spans="2:2" x14ac:dyDescent="0.25">
      <c r="B270" s="38"/>
    </row>
    <row r="271" spans="2:2" x14ac:dyDescent="0.25">
      <c r="B271" s="38"/>
    </row>
    <row r="272" spans="2:2" x14ac:dyDescent="0.25">
      <c r="B272" s="38"/>
    </row>
    <row r="273" spans="2:2" x14ac:dyDescent="0.25">
      <c r="B273" s="38"/>
    </row>
    <row r="274" spans="2:2" x14ac:dyDescent="0.25">
      <c r="B274" s="38"/>
    </row>
    <row r="275" spans="2:2" x14ac:dyDescent="0.25">
      <c r="B275" s="38"/>
    </row>
    <row r="276" spans="2:2" x14ac:dyDescent="0.25">
      <c r="B276" s="38"/>
    </row>
    <row r="277" spans="2:2" x14ac:dyDescent="0.25">
      <c r="B277" s="38"/>
    </row>
    <row r="278" spans="2:2" x14ac:dyDescent="0.25">
      <c r="B278" s="38"/>
    </row>
    <row r="279" spans="2:2" x14ac:dyDescent="0.25">
      <c r="B279" s="38"/>
    </row>
    <row r="280" spans="2:2" x14ac:dyDescent="0.25">
      <c r="B280" s="38"/>
    </row>
    <row r="281" spans="2:2" x14ac:dyDescent="0.25">
      <c r="B281" s="38"/>
    </row>
    <row r="282" spans="2:2" x14ac:dyDescent="0.25">
      <c r="B282" s="38"/>
    </row>
    <row r="283" spans="2:2" x14ac:dyDescent="0.25">
      <c r="B283" s="38"/>
    </row>
    <row r="284" spans="2:2" x14ac:dyDescent="0.25">
      <c r="B284" s="38"/>
    </row>
    <row r="285" spans="2:2" x14ac:dyDescent="0.25">
      <c r="B285" s="38"/>
    </row>
    <row r="286" spans="2:2" x14ac:dyDescent="0.25">
      <c r="B286" s="38"/>
    </row>
    <row r="287" spans="2:2" x14ac:dyDescent="0.25">
      <c r="B287" s="38"/>
    </row>
    <row r="288" spans="2:2" x14ac:dyDescent="0.25">
      <c r="B288" s="38"/>
    </row>
    <row r="289" spans="2:2" x14ac:dyDescent="0.25">
      <c r="B289" s="38"/>
    </row>
    <row r="290" spans="2:2" x14ac:dyDescent="0.25">
      <c r="B290" s="38"/>
    </row>
    <row r="291" spans="2:2" x14ac:dyDescent="0.25">
      <c r="B291" s="38"/>
    </row>
    <row r="292" spans="2:2" x14ac:dyDescent="0.25">
      <c r="B292" s="38"/>
    </row>
    <row r="293" spans="2:2" x14ac:dyDescent="0.25">
      <c r="B293" s="38"/>
    </row>
    <row r="294" spans="2:2" x14ac:dyDescent="0.25">
      <c r="B294" s="38"/>
    </row>
    <row r="295" spans="2:2" x14ac:dyDescent="0.25">
      <c r="B295" s="38"/>
    </row>
    <row r="296" spans="2:2" x14ac:dyDescent="0.25">
      <c r="B296" s="38"/>
    </row>
    <row r="297" spans="2:2" x14ac:dyDescent="0.25">
      <c r="B297" s="38"/>
    </row>
    <row r="298" spans="2:2" x14ac:dyDescent="0.25">
      <c r="B298" s="38"/>
    </row>
    <row r="299" spans="2:2" x14ac:dyDescent="0.25">
      <c r="B299" s="38"/>
    </row>
    <row r="300" spans="2:2" x14ac:dyDescent="0.25">
      <c r="B300" s="38"/>
    </row>
    <row r="301" spans="2:2" x14ac:dyDescent="0.25">
      <c r="B301" s="38"/>
    </row>
    <row r="302" spans="2:2" x14ac:dyDescent="0.25">
      <c r="B302" s="38"/>
    </row>
    <row r="303" spans="2:2" x14ac:dyDescent="0.25">
      <c r="B303" s="38"/>
    </row>
    <row r="304" spans="2:2" x14ac:dyDescent="0.25">
      <c r="B304" s="38"/>
    </row>
    <row r="305" spans="2:2" x14ac:dyDescent="0.25">
      <c r="B305" s="38"/>
    </row>
    <row r="306" spans="2:2" x14ac:dyDescent="0.25">
      <c r="B306" s="38"/>
    </row>
    <row r="307" spans="2:2" x14ac:dyDescent="0.25">
      <c r="B307" s="38"/>
    </row>
    <row r="308" spans="2:2" x14ac:dyDescent="0.25">
      <c r="B308" s="38"/>
    </row>
    <row r="309" spans="2:2" x14ac:dyDescent="0.25">
      <c r="B309" s="38"/>
    </row>
    <row r="310" spans="2:2" x14ac:dyDescent="0.25">
      <c r="B310" s="38"/>
    </row>
    <row r="311" spans="2:2" x14ac:dyDescent="0.25">
      <c r="B311" s="38"/>
    </row>
    <row r="312" spans="2:2" x14ac:dyDescent="0.25">
      <c r="B312" s="38"/>
    </row>
    <row r="313" spans="2:2" x14ac:dyDescent="0.25">
      <c r="B313" s="38"/>
    </row>
    <row r="314" spans="2:2" x14ac:dyDescent="0.25">
      <c r="B314" s="38"/>
    </row>
    <row r="315" spans="2:2" x14ac:dyDescent="0.25">
      <c r="B315" s="38"/>
    </row>
    <row r="316" spans="2:2" x14ac:dyDescent="0.25">
      <c r="B316" s="38"/>
    </row>
    <row r="317" spans="2:2" x14ac:dyDescent="0.25">
      <c r="B317" s="38"/>
    </row>
    <row r="318" spans="2:2" x14ac:dyDescent="0.25">
      <c r="B318" s="38"/>
    </row>
    <row r="319" spans="2:2" x14ac:dyDescent="0.25">
      <c r="B319" s="38"/>
    </row>
    <row r="320" spans="2:2" x14ac:dyDescent="0.25">
      <c r="B320" s="38"/>
    </row>
    <row r="321" spans="2:2" x14ac:dyDescent="0.25">
      <c r="B321" s="38"/>
    </row>
    <row r="322" spans="2:2" x14ac:dyDescent="0.25">
      <c r="B322" s="38"/>
    </row>
    <row r="323" spans="2:2" x14ac:dyDescent="0.25">
      <c r="B323" s="38"/>
    </row>
    <row r="324" spans="2:2" x14ac:dyDescent="0.25">
      <c r="B324" s="38"/>
    </row>
    <row r="325" spans="2:2" x14ac:dyDescent="0.25">
      <c r="B325" s="38"/>
    </row>
    <row r="326" spans="2:2" x14ac:dyDescent="0.25">
      <c r="B326" s="38"/>
    </row>
    <row r="327" spans="2:2" x14ac:dyDescent="0.25">
      <c r="B327" s="38"/>
    </row>
    <row r="328" spans="2:2" x14ac:dyDescent="0.25">
      <c r="B328" s="38"/>
    </row>
    <row r="329" spans="2:2" x14ac:dyDescent="0.25">
      <c r="B329" s="38"/>
    </row>
    <row r="330" spans="2:2" x14ac:dyDescent="0.25">
      <c r="B330" s="38"/>
    </row>
    <row r="331" spans="2:2" x14ac:dyDescent="0.25">
      <c r="B331" s="38"/>
    </row>
    <row r="332" spans="2:2" x14ac:dyDescent="0.25">
      <c r="B332" s="38"/>
    </row>
    <row r="333" spans="2:2" x14ac:dyDescent="0.25">
      <c r="B333" s="38"/>
    </row>
    <row r="334" spans="2:2" x14ac:dyDescent="0.25">
      <c r="B334" s="38"/>
    </row>
    <row r="335" spans="2:2" x14ac:dyDescent="0.25">
      <c r="B335" s="38"/>
    </row>
    <row r="336" spans="2:2" x14ac:dyDescent="0.25">
      <c r="B336" s="38"/>
    </row>
    <row r="337" spans="2:2" x14ac:dyDescent="0.25">
      <c r="B337" s="38"/>
    </row>
    <row r="338" spans="2:2" x14ac:dyDescent="0.25">
      <c r="B338" s="38"/>
    </row>
    <row r="339" spans="2:2" x14ac:dyDescent="0.25">
      <c r="B339" s="38"/>
    </row>
    <row r="340" spans="2:2" x14ac:dyDescent="0.25">
      <c r="B340" s="38"/>
    </row>
    <row r="341" spans="2:2" x14ac:dyDescent="0.25">
      <c r="B341" s="38"/>
    </row>
    <row r="342" spans="2:2" x14ac:dyDescent="0.25">
      <c r="B342" s="38"/>
    </row>
    <row r="343" spans="2:2" x14ac:dyDescent="0.25">
      <c r="B343" s="38"/>
    </row>
    <row r="344" spans="2:2" x14ac:dyDescent="0.25">
      <c r="B344" s="38"/>
    </row>
    <row r="345" spans="2:2" x14ac:dyDescent="0.25">
      <c r="B345" s="38"/>
    </row>
    <row r="346" spans="2:2" x14ac:dyDescent="0.25">
      <c r="B346" s="38"/>
    </row>
    <row r="347" spans="2:2" x14ac:dyDescent="0.25">
      <c r="B347" s="38"/>
    </row>
    <row r="348" spans="2:2" x14ac:dyDescent="0.25">
      <c r="B348" s="38"/>
    </row>
    <row r="349" spans="2:2" x14ac:dyDescent="0.25">
      <c r="B349" s="38"/>
    </row>
    <row r="350" spans="2:2" x14ac:dyDescent="0.25">
      <c r="B350" s="38"/>
    </row>
    <row r="351" spans="2:2" x14ac:dyDescent="0.25">
      <c r="B351" s="38"/>
    </row>
    <row r="352" spans="2:2" x14ac:dyDescent="0.25">
      <c r="B352" s="38"/>
    </row>
    <row r="353" spans="2:2" x14ac:dyDescent="0.25">
      <c r="B353" s="38"/>
    </row>
    <row r="354" spans="2:2" x14ac:dyDescent="0.25">
      <c r="B354" s="38"/>
    </row>
    <row r="355" spans="2:2" x14ac:dyDescent="0.25">
      <c r="B355" s="38"/>
    </row>
    <row r="356" spans="2:2" x14ac:dyDescent="0.25">
      <c r="B356" s="38"/>
    </row>
    <row r="357" spans="2:2" x14ac:dyDescent="0.25">
      <c r="B357" s="38"/>
    </row>
    <row r="358" spans="2:2" x14ac:dyDescent="0.25">
      <c r="B358" s="38"/>
    </row>
    <row r="359" spans="2:2" x14ac:dyDescent="0.25">
      <c r="B359" s="38"/>
    </row>
    <row r="360" spans="2:2" x14ac:dyDescent="0.25">
      <c r="B360" s="38"/>
    </row>
    <row r="361" spans="2:2" x14ac:dyDescent="0.25">
      <c r="B361" s="38"/>
    </row>
    <row r="362" spans="2:2" x14ac:dyDescent="0.25">
      <c r="B362" s="38"/>
    </row>
    <row r="363" spans="2:2" x14ac:dyDescent="0.25">
      <c r="B363" s="38"/>
    </row>
    <row r="364" spans="2:2" x14ac:dyDescent="0.25">
      <c r="B364" s="38"/>
    </row>
    <row r="365" spans="2:2" x14ac:dyDescent="0.25">
      <c r="B365" s="38"/>
    </row>
    <row r="366" spans="2:2" x14ac:dyDescent="0.25">
      <c r="B366" s="38"/>
    </row>
    <row r="367" spans="2:2" x14ac:dyDescent="0.25">
      <c r="B367" s="38"/>
    </row>
    <row r="368" spans="2:2" x14ac:dyDescent="0.25">
      <c r="B368" s="38"/>
    </row>
    <row r="369" spans="2:2" x14ac:dyDescent="0.25">
      <c r="B369" s="38"/>
    </row>
    <row r="370" spans="2:2" x14ac:dyDescent="0.25">
      <c r="B370" s="38"/>
    </row>
    <row r="371" spans="2:2" x14ac:dyDescent="0.25">
      <c r="B371" s="38"/>
    </row>
    <row r="372" spans="2:2" x14ac:dyDescent="0.25">
      <c r="B372" s="38"/>
    </row>
    <row r="373" spans="2:2" x14ac:dyDescent="0.25">
      <c r="B373" s="38"/>
    </row>
    <row r="374" spans="2:2" x14ac:dyDescent="0.25">
      <c r="B374" s="38"/>
    </row>
    <row r="375" spans="2:2" x14ac:dyDescent="0.25">
      <c r="B375" s="38"/>
    </row>
    <row r="376" spans="2:2" x14ac:dyDescent="0.25">
      <c r="B376" s="38"/>
    </row>
    <row r="377" spans="2:2" x14ac:dyDescent="0.25">
      <c r="B377" s="38"/>
    </row>
    <row r="378" spans="2:2" x14ac:dyDescent="0.25">
      <c r="B378" s="38"/>
    </row>
    <row r="379" spans="2:2" x14ac:dyDescent="0.25">
      <c r="B379" s="38"/>
    </row>
    <row r="380" spans="2:2" x14ac:dyDescent="0.25">
      <c r="B380" s="38"/>
    </row>
    <row r="381" spans="2:2" x14ac:dyDescent="0.25">
      <c r="B381" s="38"/>
    </row>
    <row r="382" spans="2:2" x14ac:dyDescent="0.25">
      <c r="B382" s="38"/>
    </row>
    <row r="383" spans="2:2" x14ac:dyDescent="0.25">
      <c r="B383" s="38"/>
    </row>
    <row r="384" spans="2:2" x14ac:dyDescent="0.25">
      <c r="B384" s="38"/>
    </row>
    <row r="385" spans="2:2" x14ac:dyDescent="0.25">
      <c r="B385" s="38"/>
    </row>
    <row r="386" spans="2:2" x14ac:dyDescent="0.25">
      <c r="B386" s="38"/>
    </row>
    <row r="387" spans="2:2" x14ac:dyDescent="0.25">
      <c r="B387" s="38"/>
    </row>
    <row r="388" spans="2:2" x14ac:dyDescent="0.25">
      <c r="B388" s="38"/>
    </row>
    <row r="389" spans="2:2" x14ac:dyDescent="0.25">
      <c r="B389" s="38"/>
    </row>
    <row r="390" spans="2:2" x14ac:dyDescent="0.25">
      <c r="B390" s="38"/>
    </row>
    <row r="391" spans="2:2" x14ac:dyDescent="0.25">
      <c r="B391" s="38"/>
    </row>
    <row r="392" spans="2:2" x14ac:dyDescent="0.25">
      <c r="B392" s="38"/>
    </row>
    <row r="393" spans="2:2" x14ac:dyDescent="0.25">
      <c r="B393" s="38"/>
    </row>
    <row r="394" spans="2:2" x14ac:dyDescent="0.25">
      <c r="B394" s="38"/>
    </row>
    <row r="395" spans="2:2" x14ac:dyDescent="0.25">
      <c r="B395" s="38"/>
    </row>
    <row r="396" spans="2:2" x14ac:dyDescent="0.25">
      <c r="B396" s="38"/>
    </row>
    <row r="397" spans="2:2" x14ac:dyDescent="0.25">
      <c r="B397" s="38"/>
    </row>
    <row r="398" spans="2:2" x14ac:dyDescent="0.25">
      <c r="B398" s="38"/>
    </row>
    <row r="399" spans="2:2" x14ac:dyDescent="0.25">
      <c r="B399" s="38"/>
    </row>
    <row r="400" spans="2:2" x14ac:dyDescent="0.25">
      <c r="B400" s="38"/>
    </row>
    <row r="401" spans="2:2" x14ac:dyDescent="0.25">
      <c r="B401" s="38"/>
    </row>
    <row r="402" spans="2:2" x14ac:dyDescent="0.25">
      <c r="B402" s="38"/>
    </row>
    <row r="403" spans="2:2" x14ac:dyDescent="0.25">
      <c r="B403" s="38"/>
    </row>
    <row r="404" spans="2:2" x14ac:dyDescent="0.25">
      <c r="B404" s="38"/>
    </row>
    <row r="405" spans="2:2" x14ac:dyDescent="0.25">
      <c r="B405" s="38"/>
    </row>
    <row r="406" spans="2:2" x14ac:dyDescent="0.25">
      <c r="B406" s="38"/>
    </row>
    <row r="407" spans="2:2" x14ac:dyDescent="0.25">
      <c r="B407" s="38"/>
    </row>
    <row r="408" spans="2:2" x14ac:dyDescent="0.25">
      <c r="B408" s="38"/>
    </row>
    <row r="409" spans="2:2" x14ac:dyDescent="0.25">
      <c r="B409" s="38"/>
    </row>
    <row r="410" spans="2:2" x14ac:dyDescent="0.25">
      <c r="B410" s="38"/>
    </row>
    <row r="411" spans="2:2" x14ac:dyDescent="0.25">
      <c r="B411" s="38"/>
    </row>
    <row r="412" spans="2:2" x14ac:dyDescent="0.25">
      <c r="B412" s="38"/>
    </row>
    <row r="413" spans="2:2" x14ac:dyDescent="0.25">
      <c r="B413" s="38"/>
    </row>
    <row r="414" spans="2:2" x14ac:dyDescent="0.25">
      <c r="B414" s="38"/>
    </row>
    <row r="415" spans="2:2" x14ac:dyDescent="0.25">
      <c r="B415" s="38"/>
    </row>
    <row r="416" spans="2:2" x14ac:dyDescent="0.25">
      <c r="B416" s="38"/>
    </row>
    <row r="417" spans="2:2" x14ac:dyDescent="0.25">
      <c r="B417" s="38"/>
    </row>
    <row r="418" spans="2:2" x14ac:dyDescent="0.25">
      <c r="B418" s="38"/>
    </row>
    <row r="419" spans="2:2" x14ac:dyDescent="0.25">
      <c r="B419" s="38"/>
    </row>
    <row r="420" spans="2:2" x14ac:dyDescent="0.25">
      <c r="B420" s="38"/>
    </row>
    <row r="421" spans="2:2" x14ac:dyDescent="0.25">
      <c r="B421" s="38"/>
    </row>
    <row r="422" spans="2:2" x14ac:dyDescent="0.25">
      <c r="B422" s="38"/>
    </row>
    <row r="423" spans="2:2" x14ac:dyDescent="0.25">
      <c r="B423" s="38"/>
    </row>
    <row r="424" spans="2:2" x14ac:dyDescent="0.25">
      <c r="B424" s="38"/>
    </row>
    <row r="425" spans="2:2" x14ac:dyDescent="0.25">
      <c r="B425" s="38"/>
    </row>
    <row r="426" spans="2:2" x14ac:dyDescent="0.25">
      <c r="B426" s="38"/>
    </row>
    <row r="427" spans="2:2" x14ac:dyDescent="0.25">
      <c r="B427" s="38"/>
    </row>
    <row r="428" spans="2:2" x14ac:dyDescent="0.25">
      <c r="B428" s="38"/>
    </row>
    <row r="429" spans="2:2" x14ac:dyDescent="0.25">
      <c r="B429" s="38"/>
    </row>
    <row r="430" spans="2:2" x14ac:dyDescent="0.25">
      <c r="B430" s="38"/>
    </row>
    <row r="431" spans="2:2" x14ac:dyDescent="0.25">
      <c r="B431" s="38"/>
    </row>
    <row r="432" spans="2:2" x14ac:dyDescent="0.25">
      <c r="B432" s="38"/>
    </row>
    <row r="433" spans="2:2" x14ac:dyDescent="0.25">
      <c r="B433" s="38"/>
    </row>
    <row r="434" spans="2:2" x14ac:dyDescent="0.25">
      <c r="B434" s="38"/>
    </row>
    <row r="435" spans="2:2" x14ac:dyDescent="0.25">
      <c r="B435" s="38"/>
    </row>
    <row r="436" spans="2:2" x14ac:dyDescent="0.25">
      <c r="B436" s="38"/>
    </row>
    <row r="437" spans="2:2" x14ac:dyDescent="0.25">
      <c r="B437" s="38"/>
    </row>
    <row r="438" spans="2:2" x14ac:dyDescent="0.25">
      <c r="B438" s="38"/>
    </row>
    <row r="439" spans="2:2" x14ac:dyDescent="0.25">
      <c r="B439" s="38"/>
    </row>
    <row r="440" spans="2:2" x14ac:dyDescent="0.25">
      <c r="B440" s="38"/>
    </row>
    <row r="441" spans="2:2" x14ac:dyDescent="0.25">
      <c r="B441" s="38"/>
    </row>
    <row r="442" spans="2:2" x14ac:dyDescent="0.25">
      <c r="B442" s="38"/>
    </row>
    <row r="443" spans="2:2" x14ac:dyDescent="0.25">
      <c r="B443" s="38"/>
    </row>
    <row r="444" spans="2:2" x14ac:dyDescent="0.25">
      <c r="B444" s="38"/>
    </row>
    <row r="445" spans="2:2" x14ac:dyDescent="0.25">
      <c r="B445" s="38"/>
    </row>
    <row r="446" spans="2:2" x14ac:dyDescent="0.25">
      <c r="B446" s="38"/>
    </row>
    <row r="447" spans="2:2" x14ac:dyDescent="0.25">
      <c r="B447" s="38"/>
    </row>
    <row r="448" spans="2:2" x14ac:dyDescent="0.25">
      <c r="B448" s="38"/>
    </row>
    <row r="449" spans="2:2" x14ac:dyDescent="0.25">
      <c r="B449" s="38"/>
    </row>
    <row r="450" spans="2:2" x14ac:dyDescent="0.25">
      <c r="B450" s="38"/>
    </row>
    <row r="451" spans="2:2" x14ac:dyDescent="0.25">
      <c r="B451" s="38"/>
    </row>
    <row r="452" spans="2:2" x14ac:dyDescent="0.25">
      <c r="B452" s="38"/>
    </row>
    <row r="453" spans="2:2" x14ac:dyDescent="0.25">
      <c r="B453" s="38"/>
    </row>
    <row r="454" spans="2:2" x14ac:dyDescent="0.25">
      <c r="B454" s="38"/>
    </row>
    <row r="455" spans="2:2" x14ac:dyDescent="0.25">
      <c r="B455" s="38"/>
    </row>
    <row r="456" spans="2:2" x14ac:dyDescent="0.25">
      <c r="B456" s="38"/>
    </row>
    <row r="457" spans="2:2" x14ac:dyDescent="0.25">
      <c r="B457" s="38"/>
    </row>
    <row r="458" spans="2:2" x14ac:dyDescent="0.25">
      <c r="B458" s="38"/>
    </row>
    <row r="459" spans="2:2" x14ac:dyDescent="0.25">
      <c r="B459" s="38"/>
    </row>
    <row r="460" spans="2:2" x14ac:dyDescent="0.25">
      <c r="B460" s="38"/>
    </row>
    <row r="461" spans="2:2" x14ac:dyDescent="0.25">
      <c r="B461" s="38"/>
    </row>
    <row r="462" spans="2:2" x14ac:dyDescent="0.25">
      <c r="B462" s="38"/>
    </row>
    <row r="463" spans="2:2" x14ac:dyDescent="0.25">
      <c r="B463" s="38"/>
    </row>
    <row r="464" spans="2:2" x14ac:dyDescent="0.25">
      <c r="B464" s="38"/>
    </row>
    <row r="465" spans="2:2" x14ac:dyDescent="0.25">
      <c r="B465" s="38"/>
    </row>
    <row r="466" spans="2:2" x14ac:dyDescent="0.25">
      <c r="B466" s="38"/>
    </row>
    <row r="467" spans="2:2" x14ac:dyDescent="0.25">
      <c r="B467" s="38"/>
    </row>
    <row r="468" spans="2:2" x14ac:dyDescent="0.25">
      <c r="B468" s="38"/>
    </row>
    <row r="469" spans="2:2" x14ac:dyDescent="0.25">
      <c r="B469" s="38"/>
    </row>
    <row r="470" spans="2:2" x14ac:dyDescent="0.25">
      <c r="B470" s="38"/>
    </row>
    <row r="471" spans="2:2" x14ac:dyDescent="0.25">
      <c r="B471" s="38"/>
    </row>
    <row r="472" spans="2:2" x14ac:dyDescent="0.25">
      <c r="B472" s="38"/>
    </row>
    <row r="473" spans="2:2" x14ac:dyDescent="0.25">
      <c r="B473" s="38"/>
    </row>
    <row r="474" spans="2:2" x14ac:dyDescent="0.25">
      <c r="B474" s="38"/>
    </row>
    <row r="475" spans="2:2" x14ac:dyDescent="0.25">
      <c r="B475" s="38"/>
    </row>
    <row r="476" spans="2:2" x14ac:dyDescent="0.25">
      <c r="B476" s="38"/>
    </row>
    <row r="477" spans="2:2" x14ac:dyDescent="0.25">
      <c r="B477" s="38"/>
    </row>
    <row r="478" spans="2:2" x14ac:dyDescent="0.25">
      <c r="B478" s="38"/>
    </row>
    <row r="479" spans="2:2" x14ac:dyDescent="0.25">
      <c r="B479" s="38"/>
    </row>
    <row r="480" spans="2:2" x14ac:dyDescent="0.25">
      <c r="B480" s="38"/>
    </row>
    <row r="481" spans="2:2" x14ac:dyDescent="0.25">
      <c r="B481" s="38"/>
    </row>
    <row r="482" spans="2:2" x14ac:dyDescent="0.25">
      <c r="B482" s="38"/>
    </row>
    <row r="483" spans="2:2" x14ac:dyDescent="0.25">
      <c r="B483" s="38"/>
    </row>
    <row r="484" spans="2:2" x14ac:dyDescent="0.25">
      <c r="B484" s="38"/>
    </row>
    <row r="485" spans="2:2" x14ac:dyDescent="0.25">
      <c r="B485" s="38"/>
    </row>
    <row r="486" spans="2:2" x14ac:dyDescent="0.25">
      <c r="B486" s="38"/>
    </row>
    <row r="487" spans="2:2" x14ac:dyDescent="0.25">
      <c r="B487" s="38"/>
    </row>
    <row r="488" spans="2:2" x14ac:dyDescent="0.25">
      <c r="B488" s="38"/>
    </row>
    <row r="489" spans="2:2" x14ac:dyDescent="0.25">
      <c r="B489" s="38"/>
    </row>
    <row r="490" spans="2:2" x14ac:dyDescent="0.25">
      <c r="B490" s="38"/>
    </row>
    <row r="491" spans="2:2" x14ac:dyDescent="0.25">
      <c r="B491" s="38"/>
    </row>
    <row r="492" spans="2:2" x14ac:dyDescent="0.25">
      <c r="B492" s="38"/>
    </row>
    <row r="493" spans="2:2" x14ac:dyDescent="0.25">
      <c r="B493" s="38"/>
    </row>
    <row r="494" spans="2:2" x14ac:dyDescent="0.25">
      <c r="B494" s="38"/>
    </row>
    <row r="495" spans="2:2" x14ac:dyDescent="0.25">
      <c r="B495" s="38"/>
    </row>
    <row r="496" spans="2:2" x14ac:dyDescent="0.25">
      <c r="B496" s="38"/>
    </row>
    <row r="497" spans="2:2" x14ac:dyDescent="0.25">
      <c r="B497" s="38"/>
    </row>
    <row r="498" spans="2:2" x14ac:dyDescent="0.25">
      <c r="B498" s="38"/>
    </row>
    <row r="499" spans="2:2" x14ac:dyDescent="0.25">
      <c r="B499" s="38"/>
    </row>
    <row r="500" spans="2:2" x14ac:dyDescent="0.25">
      <c r="B500" s="38"/>
    </row>
    <row r="501" spans="2:2" x14ac:dyDescent="0.25">
      <c r="B501" s="38"/>
    </row>
    <row r="502" spans="2:2" x14ac:dyDescent="0.25">
      <c r="B502" s="38"/>
    </row>
    <row r="503" spans="2:2" x14ac:dyDescent="0.25">
      <c r="B503" s="38"/>
    </row>
    <row r="504" spans="2:2" x14ac:dyDescent="0.25">
      <c r="B504" s="38"/>
    </row>
    <row r="505" spans="2:2" x14ac:dyDescent="0.25">
      <c r="B505" s="38"/>
    </row>
    <row r="506" spans="2:2" x14ac:dyDescent="0.25">
      <c r="B506" s="38"/>
    </row>
    <row r="507" spans="2:2" x14ac:dyDescent="0.25">
      <c r="B507" s="38"/>
    </row>
    <row r="508" spans="2:2" x14ac:dyDescent="0.25">
      <c r="B508" s="38"/>
    </row>
    <row r="509" spans="2:2" x14ac:dyDescent="0.25">
      <c r="B509" s="38"/>
    </row>
    <row r="510" spans="2:2" x14ac:dyDescent="0.25">
      <c r="B510" s="38"/>
    </row>
    <row r="511" spans="2:2" x14ac:dyDescent="0.25">
      <c r="B511" s="38"/>
    </row>
    <row r="512" spans="2:2" x14ac:dyDescent="0.25">
      <c r="B512" s="38"/>
    </row>
    <row r="513" spans="2:2" x14ac:dyDescent="0.25">
      <c r="B513" s="38"/>
    </row>
    <row r="514" spans="2:2" x14ac:dyDescent="0.25">
      <c r="B514" s="38"/>
    </row>
    <row r="515" spans="2:2" x14ac:dyDescent="0.25">
      <c r="B515" s="38"/>
    </row>
    <row r="516" spans="2:2" x14ac:dyDescent="0.25">
      <c r="B516" s="38"/>
    </row>
    <row r="517" spans="2:2" x14ac:dyDescent="0.25">
      <c r="B517" s="38"/>
    </row>
    <row r="518" spans="2:2" x14ac:dyDescent="0.25">
      <c r="B518" s="38"/>
    </row>
    <row r="519" spans="2:2" x14ac:dyDescent="0.25">
      <c r="B519" s="38"/>
    </row>
    <row r="520" spans="2:2" x14ac:dyDescent="0.25">
      <c r="B520" s="38"/>
    </row>
    <row r="521" spans="2:2" x14ac:dyDescent="0.25">
      <c r="B521" s="38"/>
    </row>
    <row r="522" spans="2:2" x14ac:dyDescent="0.25">
      <c r="B522" s="38"/>
    </row>
    <row r="523" spans="2:2" x14ac:dyDescent="0.25">
      <c r="B523" s="38"/>
    </row>
    <row r="524" spans="2:2" x14ac:dyDescent="0.25">
      <c r="B524" s="38"/>
    </row>
    <row r="525" spans="2:2" x14ac:dyDescent="0.25">
      <c r="B525" s="38"/>
    </row>
    <row r="526" spans="2:2" x14ac:dyDescent="0.25">
      <c r="B526" s="38"/>
    </row>
    <row r="527" spans="2:2" x14ac:dyDescent="0.25">
      <c r="B527" s="38"/>
    </row>
    <row r="528" spans="2:2" x14ac:dyDescent="0.25">
      <c r="B528" s="38"/>
    </row>
    <row r="529" spans="2:2" x14ac:dyDescent="0.25">
      <c r="B529" s="38"/>
    </row>
    <row r="530" spans="2:2" x14ac:dyDescent="0.25">
      <c r="B530" s="38"/>
    </row>
    <row r="531" spans="2:2" x14ac:dyDescent="0.25">
      <c r="B531" s="38"/>
    </row>
    <row r="532" spans="2:2" x14ac:dyDescent="0.25">
      <c r="B532" s="38"/>
    </row>
    <row r="533" spans="2:2" x14ac:dyDescent="0.25">
      <c r="B533" s="38"/>
    </row>
    <row r="534" spans="2:2" x14ac:dyDescent="0.25">
      <c r="B534" s="38"/>
    </row>
    <row r="535" spans="2:2" x14ac:dyDescent="0.25">
      <c r="B535" s="38"/>
    </row>
    <row r="536" spans="2:2" x14ac:dyDescent="0.25">
      <c r="B536" s="38"/>
    </row>
    <row r="537" spans="2:2" x14ac:dyDescent="0.25">
      <c r="B537" s="38"/>
    </row>
    <row r="538" spans="2:2" x14ac:dyDescent="0.25">
      <c r="B538" s="38"/>
    </row>
    <row r="539" spans="2:2" x14ac:dyDescent="0.25">
      <c r="B539" s="38"/>
    </row>
    <row r="540" spans="2:2" x14ac:dyDescent="0.25">
      <c r="B540" s="38"/>
    </row>
    <row r="541" spans="2:2" x14ac:dyDescent="0.25">
      <c r="B541" s="38"/>
    </row>
    <row r="542" spans="2:2" x14ac:dyDescent="0.25">
      <c r="B542" s="38"/>
    </row>
    <row r="543" spans="2:2" x14ac:dyDescent="0.25">
      <c r="B543" s="38"/>
    </row>
    <row r="544" spans="2:2" x14ac:dyDescent="0.25">
      <c r="B544" s="38"/>
    </row>
    <row r="545" spans="2:2" x14ac:dyDescent="0.25">
      <c r="B545" s="38"/>
    </row>
    <row r="546" spans="2:2" x14ac:dyDescent="0.25">
      <c r="B546" s="38"/>
    </row>
    <row r="547" spans="2:2" x14ac:dyDescent="0.25">
      <c r="B547" s="38"/>
    </row>
    <row r="548" spans="2:2" x14ac:dyDescent="0.25">
      <c r="B548" s="38"/>
    </row>
    <row r="549" spans="2:2" x14ac:dyDescent="0.25">
      <c r="B549" s="38"/>
    </row>
    <row r="550" spans="2:2" x14ac:dyDescent="0.25">
      <c r="B550" s="38"/>
    </row>
    <row r="551" spans="2:2" x14ac:dyDescent="0.25">
      <c r="B551" s="38"/>
    </row>
    <row r="552" spans="2:2" x14ac:dyDescent="0.25">
      <c r="B552" s="38"/>
    </row>
    <row r="553" spans="2:2" x14ac:dyDescent="0.25">
      <c r="B553" s="38"/>
    </row>
    <row r="554" spans="2:2" x14ac:dyDescent="0.25">
      <c r="B554" s="38"/>
    </row>
    <row r="555" spans="2:2" x14ac:dyDescent="0.25">
      <c r="B555" s="38"/>
    </row>
    <row r="556" spans="2:2" x14ac:dyDescent="0.25">
      <c r="B556" s="38"/>
    </row>
    <row r="557" spans="2:2" x14ac:dyDescent="0.25">
      <c r="B557" s="38"/>
    </row>
    <row r="558" spans="2:2" x14ac:dyDescent="0.25">
      <c r="B558" s="38"/>
    </row>
    <row r="559" spans="2:2" x14ac:dyDescent="0.25">
      <c r="B559" s="38"/>
    </row>
    <row r="560" spans="2:2" x14ac:dyDescent="0.25">
      <c r="B560" s="38"/>
    </row>
    <row r="561" spans="2:2" x14ac:dyDescent="0.25">
      <c r="B561" s="38"/>
    </row>
    <row r="562" spans="2:2" x14ac:dyDescent="0.25">
      <c r="B562" s="38"/>
    </row>
    <row r="563" spans="2:2" x14ac:dyDescent="0.25">
      <c r="B563" s="38"/>
    </row>
    <row r="564" spans="2:2" x14ac:dyDescent="0.25">
      <c r="B564" s="38"/>
    </row>
    <row r="565" spans="2:2" x14ac:dyDescent="0.25">
      <c r="B565" s="38"/>
    </row>
    <row r="566" spans="2:2" x14ac:dyDescent="0.25">
      <c r="B566" s="38"/>
    </row>
    <row r="567" spans="2:2" x14ac:dyDescent="0.25">
      <c r="B567" s="38"/>
    </row>
    <row r="568" spans="2:2" x14ac:dyDescent="0.25">
      <c r="B568" s="38"/>
    </row>
    <row r="569" spans="2:2" x14ac:dyDescent="0.25">
      <c r="B569" s="38"/>
    </row>
    <row r="570" spans="2:2" x14ac:dyDescent="0.25">
      <c r="B570" s="38"/>
    </row>
    <row r="571" spans="2:2" x14ac:dyDescent="0.25">
      <c r="B571" s="38"/>
    </row>
    <row r="572" spans="2:2" x14ac:dyDescent="0.25">
      <c r="B572" s="38"/>
    </row>
    <row r="573" spans="2:2" x14ac:dyDescent="0.25">
      <c r="B573" s="38"/>
    </row>
    <row r="574" spans="2:2" x14ac:dyDescent="0.25">
      <c r="B574" s="38"/>
    </row>
    <row r="575" spans="2:2" x14ac:dyDescent="0.25">
      <c r="B575" s="38"/>
    </row>
    <row r="576" spans="2:2" x14ac:dyDescent="0.25">
      <c r="B576" s="38"/>
    </row>
    <row r="577" spans="2:2" x14ac:dyDescent="0.25">
      <c r="B577" s="38"/>
    </row>
    <row r="578" spans="2:2" x14ac:dyDescent="0.25">
      <c r="B578" s="38"/>
    </row>
    <row r="579" spans="2:2" x14ac:dyDescent="0.25">
      <c r="B579" s="38"/>
    </row>
    <row r="580" spans="2:2" x14ac:dyDescent="0.25">
      <c r="B580" s="38"/>
    </row>
    <row r="581" spans="2:2" x14ac:dyDescent="0.25">
      <c r="B581" s="38"/>
    </row>
    <row r="582" spans="2:2" x14ac:dyDescent="0.25">
      <c r="B582" s="38"/>
    </row>
    <row r="583" spans="2:2" x14ac:dyDescent="0.25">
      <c r="B583" s="38"/>
    </row>
    <row r="584" spans="2:2" x14ac:dyDescent="0.25">
      <c r="B584" s="38"/>
    </row>
    <row r="585" spans="2:2" x14ac:dyDescent="0.25">
      <c r="B585" s="38"/>
    </row>
    <row r="586" spans="2:2" x14ac:dyDescent="0.25">
      <c r="B586" s="38"/>
    </row>
    <row r="587" spans="2:2" x14ac:dyDescent="0.25">
      <c r="B587" s="38"/>
    </row>
    <row r="588" spans="2:2" x14ac:dyDescent="0.25">
      <c r="B588" s="38"/>
    </row>
    <row r="589" spans="2:2" x14ac:dyDescent="0.25">
      <c r="B589" s="38"/>
    </row>
    <row r="590" spans="2:2" x14ac:dyDescent="0.25">
      <c r="B590" s="38"/>
    </row>
    <row r="591" spans="2:2" x14ac:dyDescent="0.25">
      <c r="B591" s="38"/>
    </row>
    <row r="592" spans="2:2" x14ac:dyDescent="0.25">
      <c r="B592" s="38"/>
    </row>
    <row r="593" spans="2:2" x14ac:dyDescent="0.25">
      <c r="B593" s="38"/>
    </row>
    <row r="594" spans="2:2" x14ac:dyDescent="0.25">
      <c r="B594" s="38"/>
    </row>
    <row r="595" spans="2:2" x14ac:dyDescent="0.25">
      <c r="B595" s="38"/>
    </row>
    <row r="596" spans="2:2" x14ac:dyDescent="0.25">
      <c r="B596" s="38"/>
    </row>
    <row r="597" spans="2:2" x14ac:dyDescent="0.25">
      <c r="B597" s="38"/>
    </row>
    <row r="598" spans="2:2" x14ac:dyDescent="0.25">
      <c r="B598" s="38"/>
    </row>
    <row r="599" spans="2:2" x14ac:dyDescent="0.25">
      <c r="B599" s="38"/>
    </row>
    <row r="600" spans="2:2" x14ac:dyDescent="0.25">
      <c r="B600" s="38"/>
    </row>
    <row r="601" spans="2:2" x14ac:dyDescent="0.25">
      <c r="B601" s="38"/>
    </row>
    <row r="602" spans="2:2" x14ac:dyDescent="0.25">
      <c r="B602" s="38"/>
    </row>
    <row r="603" spans="2:2" x14ac:dyDescent="0.25">
      <c r="B603" s="38"/>
    </row>
    <row r="604" spans="2:2" x14ac:dyDescent="0.25">
      <c r="B604" s="38"/>
    </row>
    <row r="605" spans="2:2" x14ac:dyDescent="0.25">
      <c r="B605" s="38"/>
    </row>
    <row r="606" spans="2:2" x14ac:dyDescent="0.25">
      <c r="B606" s="38"/>
    </row>
    <row r="607" spans="2:2" x14ac:dyDescent="0.25">
      <c r="B607" s="38"/>
    </row>
    <row r="608" spans="2:2" x14ac:dyDescent="0.25">
      <c r="B608" s="38"/>
    </row>
    <row r="609" spans="2:2" x14ac:dyDescent="0.25">
      <c r="B609" s="38"/>
    </row>
    <row r="610" spans="2:2" x14ac:dyDescent="0.25">
      <c r="B610" s="38"/>
    </row>
    <row r="611" spans="2:2" x14ac:dyDescent="0.25">
      <c r="B611" s="38"/>
    </row>
    <row r="612" spans="2:2" x14ac:dyDescent="0.25">
      <c r="B612" s="38"/>
    </row>
    <row r="613" spans="2:2" x14ac:dyDescent="0.25">
      <c r="B613" s="38"/>
    </row>
    <row r="614" spans="2:2" x14ac:dyDescent="0.25">
      <c r="B614" s="38"/>
    </row>
    <row r="615" spans="2:2" x14ac:dyDescent="0.25">
      <c r="B615" s="38"/>
    </row>
    <row r="616" spans="2:2" x14ac:dyDescent="0.25">
      <c r="B616" s="38"/>
    </row>
    <row r="617" spans="2:2" x14ac:dyDescent="0.25">
      <c r="B617" s="38"/>
    </row>
    <row r="618" spans="2:2" x14ac:dyDescent="0.25">
      <c r="B618" s="38"/>
    </row>
    <row r="619" spans="2:2" x14ac:dyDescent="0.25">
      <c r="B619" s="38"/>
    </row>
    <row r="620" spans="2:2" x14ac:dyDescent="0.25">
      <c r="B620" s="38"/>
    </row>
    <row r="621" spans="2:2" x14ac:dyDescent="0.25">
      <c r="B621" s="38"/>
    </row>
    <row r="622" spans="2:2" x14ac:dyDescent="0.25">
      <c r="B622" s="38"/>
    </row>
    <row r="623" spans="2:2" x14ac:dyDescent="0.25">
      <c r="B623" s="38"/>
    </row>
    <row r="624" spans="2:2" x14ac:dyDescent="0.25">
      <c r="B624" s="38"/>
    </row>
    <row r="625" spans="2:2" x14ac:dyDescent="0.25">
      <c r="B625" s="38"/>
    </row>
    <row r="626" spans="2:2" x14ac:dyDescent="0.25">
      <c r="B626" s="38"/>
    </row>
    <row r="627" spans="2:2" x14ac:dyDescent="0.25">
      <c r="B627" s="38"/>
    </row>
    <row r="628" spans="2:2" x14ac:dyDescent="0.25">
      <c r="B628" s="38"/>
    </row>
    <row r="629" spans="2:2" x14ac:dyDescent="0.25">
      <c r="B629" s="38"/>
    </row>
    <row r="630" spans="2:2" x14ac:dyDescent="0.25">
      <c r="B630" s="38"/>
    </row>
    <row r="631" spans="2:2" x14ac:dyDescent="0.25">
      <c r="B631" s="38"/>
    </row>
    <row r="632" spans="2:2" x14ac:dyDescent="0.25">
      <c r="B632" s="38"/>
    </row>
    <row r="633" spans="2:2" x14ac:dyDescent="0.25">
      <c r="B633" s="38"/>
    </row>
    <row r="634" spans="2:2" x14ac:dyDescent="0.25">
      <c r="B634" s="38"/>
    </row>
    <row r="635" spans="2:2" x14ac:dyDescent="0.25">
      <c r="B635" s="38"/>
    </row>
    <row r="636" spans="2:2" x14ac:dyDescent="0.25">
      <c r="B636" s="38"/>
    </row>
    <row r="637" spans="2:2" x14ac:dyDescent="0.25">
      <c r="B637" s="38"/>
    </row>
    <row r="638" spans="2:2" x14ac:dyDescent="0.25">
      <c r="B638" s="38"/>
    </row>
    <row r="639" spans="2:2" x14ac:dyDescent="0.25">
      <c r="B639" s="38"/>
    </row>
    <row r="640" spans="2:2" x14ac:dyDescent="0.25">
      <c r="B640" s="38"/>
    </row>
    <row r="641" spans="2:2" x14ac:dyDescent="0.25">
      <c r="B641" s="38"/>
    </row>
    <row r="642" spans="2:2" x14ac:dyDescent="0.25">
      <c r="B642" s="38"/>
    </row>
    <row r="643" spans="2:2" x14ac:dyDescent="0.25">
      <c r="B643" s="38"/>
    </row>
    <row r="644" spans="2:2" x14ac:dyDescent="0.25">
      <c r="B644" s="38"/>
    </row>
    <row r="645" spans="2:2" x14ac:dyDescent="0.25">
      <c r="B645" s="38"/>
    </row>
    <row r="646" spans="2:2" x14ac:dyDescent="0.25">
      <c r="B646" s="38"/>
    </row>
    <row r="647" spans="2:2" x14ac:dyDescent="0.25">
      <c r="B647" s="38"/>
    </row>
    <row r="648" spans="2:2" x14ac:dyDescent="0.25">
      <c r="B648" s="38"/>
    </row>
    <row r="649" spans="2:2" x14ac:dyDescent="0.25">
      <c r="B649" s="38"/>
    </row>
    <row r="650" spans="2:2" x14ac:dyDescent="0.25">
      <c r="B650" s="38"/>
    </row>
    <row r="651" spans="2:2" x14ac:dyDescent="0.25">
      <c r="B651" s="38"/>
    </row>
    <row r="652" spans="2:2" x14ac:dyDescent="0.25">
      <c r="B652" s="38"/>
    </row>
    <row r="653" spans="2:2" x14ac:dyDescent="0.25">
      <c r="B653" s="38"/>
    </row>
    <row r="654" spans="2:2" x14ac:dyDescent="0.25">
      <c r="B654" s="38"/>
    </row>
    <row r="655" spans="2:2" x14ac:dyDescent="0.25">
      <c r="B655" s="38"/>
    </row>
    <row r="656" spans="2:2" x14ac:dyDescent="0.25">
      <c r="B656" s="38"/>
    </row>
    <row r="657" spans="2:2" x14ac:dyDescent="0.25">
      <c r="B657" s="38"/>
    </row>
    <row r="658" spans="2:2" x14ac:dyDescent="0.25">
      <c r="B658" s="38"/>
    </row>
    <row r="659" spans="2:2" x14ac:dyDescent="0.25">
      <c r="B659" s="38"/>
    </row>
    <row r="660" spans="2:2" x14ac:dyDescent="0.25">
      <c r="B660" s="38"/>
    </row>
    <row r="661" spans="2:2" x14ac:dyDescent="0.25">
      <c r="B661" s="38"/>
    </row>
    <row r="662" spans="2:2" x14ac:dyDescent="0.25">
      <c r="B662" s="38"/>
    </row>
    <row r="663" spans="2:2" x14ac:dyDescent="0.25">
      <c r="B663" s="38"/>
    </row>
    <row r="664" spans="2:2" x14ac:dyDescent="0.25">
      <c r="B664" s="38"/>
    </row>
    <row r="665" spans="2:2" x14ac:dyDescent="0.25">
      <c r="B665" s="38"/>
    </row>
    <row r="666" spans="2:2" x14ac:dyDescent="0.25">
      <c r="B666" s="38"/>
    </row>
    <row r="667" spans="2:2" x14ac:dyDescent="0.25">
      <c r="B667" s="38"/>
    </row>
    <row r="668" spans="2:2" x14ac:dyDescent="0.25">
      <c r="B668" s="38"/>
    </row>
    <row r="669" spans="2:2" x14ac:dyDescent="0.25">
      <c r="B669" s="38"/>
    </row>
    <row r="670" spans="2:2" x14ac:dyDescent="0.25">
      <c r="B670" s="38"/>
    </row>
    <row r="671" spans="2:2" x14ac:dyDescent="0.25">
      <c r="B671" s="38"/>
    </row>
    <row r="672" spans="2:2" x14ac:dyDescent="0.25">
      <c r="B672" s="38"/>
    </row>
    <row r="673" spans="2:2" x14ac:dyDescent="0.25">
      <c r="B673" s="38"/>
    </row>
    <row r="674" spans="2:2" x14ac:dyDescent="0.25">
      <c r="B674" s="38"/>
    </row>
    <row r="675" spans="2:2" x14ac:dyDescent="0.25">
      <c r="B675" s="38"/>
    </row>
    <row r="676" spans="2:2" x14ac:dyDescent="0.25">
      <c r="B676" s="38"/>
    </row>
    <row r="677" spans="2:2" x14ac:dyDescent="0.25">
      <c r="B677" s="38"/>
    </row>
    <row r="678" spans="2:2" x14ac:dyDescent="0.25">
      <c r="B678" s="38"/>
    </row>
    <row r="679" spans="2:2" x14ac:dyDescent="0.25">
      <c r="B679" s="38"/>
    </row>
    <row r="680" spans="2:2" x14ac:dyDescent="0.25">
      <c r="B680" s="38"/>
    </row>
    <row r="681" spans="2:2" x14ac:dyDescent="0.25">
      <c r="B681" s="38"/>
    </row>
    <row r="682" spans="2:2" x14ac:dyDescent="0.25">
      <c r="B682" s="38"/>
    </row>
    <row r="683" spans="2:2" x14ac:dyDescent="0.25">
      <c r="B683" s="38"/>
    </row>
    <row r="684" spans="2:2" x14ac:dyDescent="0.25">
      <c r="B684" s="38"/>
    </row>
    <row r="685" spans="2:2" x14ac:dyDescent="0.25">
      <c r="B685" s="38"/>
    </row>
    <row r="686" spans="2:2" x14ac:dyDescent="0.25">
      <c r="B686" s="38"/>
    </row>
    <row r="687" spans="2:2" x14ac:dyDescent="0.25">
      <c r="B687" s="38"/>
    </row>
    <row r="688" spans="2:2" x14ac:dyDescent="0.25">
      <c r="B688" s="38"/>
    </row>
    <row r="689" spans="2:2" x14ac:dyDescent="0.25">
      <c r="B689" s="38"/>
    </row>
    <row r="690" spans="2:2" x14ac:dyDescent="0.25">
      <c r="B690" s="38"/>
    </row>
    <row r="691" spans="2:2" x14ac:dyDescent="0.25">
      <c r="B691" s="38"/>
    </row>
    <row r="692" spans="2:2" x14ac:dyDescent="0.25">
      <c r="B692" s="38"/>
    </row>
    <row r="693" spans="2:2" x14ac:dyDescent="0.25">
      <c r="B693" s="38"/>
    </row>
    <row r="694" spans="2:2" x14ac:dyDescent="0.25">
      <c r="B694" s="38"/>
    </row>
    <row r="695" spans="2:2" x14ac:dyDescent="0.25">
      <c r="B695" s="38"/>
    </row>
    <row r="696" spans="2:2" x14ac:dyDescent="0.25">
      <c r="B696" s="38"/>
    </row>
    <row r="697" spans="2:2" x14ac:dyDescent="0.25">
      <c r="B697" s="38"/>
    </row>
    <row r="698" spans="2:2" x14ac:dyDescent="0.25">
      <c r="B698" s="38"/>
    </row>
    <row r="699" spans="2:2" x14ac:dyDescent="0.25">
      <c r="B699" s="38"/>
    </row>
    <row r="700" spans="2:2" x14ac:dyDescent="0.25">
      <c r="B700" s="38"/>
    </row>
    <row r="701" spans="2:2" x14ac:dyDescent="0.25">
      <c r="B701" s="38"/>
    </row>
    <row r="702" spans="2:2" x14ac:dyDescent="0.25">
      <c r="B702" s="38"/>
    </row>
    <row r="703" spans="2:2" x14ac:dyDescent="0.25">
      <c r="B703" s="38"/>
    </row>
    <row r="704" spans="2:2" x14ac:dyDescent="0.25">
      <c r="B704" s="38"/>
    </row>
    <row r="705" spans="2:2" x14ac:dyDescent="0.25">
      <c r="B705" s="38"/>
    </row>
    <row r="706" spans="2:2" x14ac:dyDescent="0.25">
      <c r="B706" s="38"/>
    </row>
    <row r="707" spans="2:2" x14ac:dyDescent="0.25">
      <c r="B707" s="38"/>
    </row>
    <row r="708" spans="2:2" x14ac:dyDescent="0.25">
      <c r="B708" s="38"/>
    </row>
    <row r="709" spans="2:2" x14ac:dyDescent="0.25">
      <c r="B709" s="38"/>
    </row>
    <row r="710" spans="2:2" x14ac:dyDescent="0.25">
      <c r="B710" s="38"/>
    </row>
    <row r="711" spans="2:2" x14ac:dyDescent="0.25">
      <c r="B711" s="38"/>
    </row>
    <row r="712" spans="2:2" x14ac:dyDescent="0.25">
      <c r="B712" s="38"/>
    </row>
    <row r="713" spans="2:2" x14ac:dyDescent="0.25">
      <c r="B713" s="38"/>
    </row>
    <row r="714" spans="2:2" x14ac:dyDescent="0.25">
      <c r="B714" s="38"/>
    </row>
    <row r="715" spans="2:2" x14ac:dyDescent="0.25">
      <c r="B715" s="38"/>
    </row>
    <row r="716" spans="2:2" x14ac:dyDescent="0.25">
      <c r="B716" s="38"/>
    </row>
    <row r="717" spans="2:2" x14ac:dyDescent="0.25">
      <c r="B717" s="38"/>
    </row>
    <row r="718" spans="2:2" x14ac:dyDescent="0.25">
      <c r="B718" s="38"/>
    </row>
    <row r="719" spans="2:2" x14ac:dyDescent="0.25">
      <c r="B719" s="38"/>
    </row>
    <row r="720" spans="2:2" x14ac:dyDescent="0.25">
      <c r="B720" s="38"/>
    </row>
    <row r="721" spans="2:2" x14ac:dyDescent="0.25">
      <c r="B721" s="38"/>
    </row>
    <row r="722" spans="2:2" x14ac:dyDescent="0.25">
      <c r="B722" s="38"/>
    </row>
    <row r="723" spans="2:2" x14ac:dyDescent="0.25">
      <c r="B723" s="38"/>
    </row>
    <row r="724" spans="2:2" x14ac:dyDescent="0.25">
      <c r="B724" s="38"/>
    </row>
    <row r="725" spans="2:2" x14ac:dyDescent="0.25">
      <c r="B725" s="38"/>
    </row>
    <row r="726" spans="2:2" x14ac:dyDescent="0.25">
      <c r="B726" s="38"/>
    </row>
    <row r="727" spans="2:2" x14ac:dyDescent="0.25">
      <c r="B727" s="38"/>
    </row>
    <row r="728" spans="2:2" x14ac:dyDescent="0.25">
      <c r="B728" s="38"/>
    </row>
    <row r="729" spans="2:2" x14ac:dyDescent="0.25">
      <c r="B729" s="38"/>
    </row>
    <row r="730" spans="2:2" x14ac:dyDescent="0.25">
      <c r="B730" s="38"/>
    </row>
    <row r="731" spans="2:2" x14ac:dyDescent="0.25">
      <c r="B731" s="38"/>
    </row>
    <row r="732" spans="2:2" x14ac:dyDescent="0.25">
      <c r="B732" s="38"/>
    </row>
    <row r="733" spans="2:2" x14ac:dyDescent="0.25">
      <c r="B733" s="38"/>
    </row>
    <row r="734" spans="2:2" x14ac:dyDescent="0.25">
      <c r="B734" s="38"/>
    </row>
    <row r="735" spans="2:2" x14ac:dyDescent="0.25">
      <c r="B735" s="38"/>
    </row>
    <row r="736" spans="2:2" x14ac:dyDescent="0.25">
      <c r="B736" s="38"/>
    </row>
    <row r="737" spans="2:2" x14ac:dyDescent="0.25">
      <c r="B737" s="38"/>
    </row>
    <row r="738" spans="2:2" x14ac:dyDescent="0.25">
      <c r="B738" s="38"/>
    </row>
    <row r="739" spans="2:2" x14ac:dyDescent="0.25">
      <c r="B739" s="38"/>
    </row>
    <row r="740" spans="2:2" x14ac:dyDescent="0.25">
      <c r="B740" s="38"/>
    </row>
    <row r="741" spans="2:2" x14ac:dyDescent="0.25">
      <c r="B741" s="38"/>
    </row>
    <row r="742" spans="2:2" x14ac:dyDescent="0.25">
      <c r="B742" s="38"/>
    </row>
    <row r="743" spans="2:2" x14ac:dyDescent="0.25">
      <c r="B743" s="38"/>
    </row>
    <row r="744" spans="2:2" x14ac:dyDescent="0.25">
      <c r="B744" s="38"/>
    </row>
    <row r="745" spans="2:2" x14ac:dyDescent="0.25">
      <c r="B745" s="38"/>
    </row>
    <row r="746" spans="2:2" x14ac:dyDescent="0.25">
      <c r="B746" s="38"/>
    </row>
    <row r="747" spans="2:2" x14ac:dyDescent="0.25">
      <c r="B747" s="38"/>
    </row>
    <row r="748" spans="2:2" x14ac:dyDescent="0.25">
      <c r="B748" s="38"/>
    </row>
    <row r="749" spans="2:2" x14ac:dyDescent="0.25">
      <c r="B749" s="38"/>
    </row>
    <row r="750" spans="2:2" x14ac:dyDescent="0.25">
      <c r="B750" s="38"/>
    </row>
    <row r="751" spans="2:2" x14ac:dyDescent="0.25">
      <c r="B751" s="38"/>
    </row>
    <row r="752" spans="2:2" x14ac:dyDescent="0.25">
      <c r="B752" s="38"/>
    </row>
    <row r="753" spans="2:2" x14ac:dyDescent="0.25">
      <c r="B753" s="38"/>
    </row>
    <row r="754" spans="2:2" x14ac:dyDescent="0.25">
      <c r="B754" s="38"/>
    </row>
    <row r="755" spans="2:2" x14ac:dyDescent="0.25">
      <c r="B755" s="38"/>
    </row>
    <row r="756" spans="2:2" x14ac:dyDescent="0.25">
      <c r="B756" s="38"/>
    </row>
    <row r="757" spans="2:2" x14ac:dyDescent="0.25">
      <c r="B757" s="38"/>
    </row>
    <row r="758" spans="2:2" x14ac:dyDescent="0.25">
      <c r="B758" s="38"/>
    </row>
    <row r="759" spans="2:2" x14ac:dyDescent="0.25">
      <c r="B759" s="38"/>
    </row>
    <row r="760" spans="2:2" x14ac:dyDescent="0.25">
      <c r="B760" s="38"/>
    </row>
    <row r="761" spans="2:2" x14ac:dyDescent="0.25">
      <c r="B761" s="38"/>
    </row>
    <row r="762" spans="2:2" x14ac:dyDescent="0.25">
      <c r="B762" s="38"/>
    </row>
    <row r="763" spans="2:2" x14ac:dyDescent="0.25">
      <c r="B763" s="38"/>
    </row>
    <row r="764" spans="2:2" x14ac:dyDescent="0.25">
      <c r="B764" s="38"/>
    </row>
    <row r="765" spans="2:2" x14ac:dyDescent="0.25">
      <c r="B765" s="38"/>
    </row>
    <row r="766" spans="2:2" x14ac:dyDescent="0.25">
      <c r="B766" s="38"/>
    </row>
    <row r="767" spans="2:2" x14ac:dyDescent="0.25">
      <c r="B767" s="38"/>
    </row>
    <row r="768" spans="2:2" x14ac:dyDescent="0.25">
      <c r="B768" s="38"/>
    </row>
    <row r="769" spans="2:2" x14ac:dyDescent="0.25">
      <c r="B769" s="38"/>
    </row>
    <row r="770" spans="2:2" x14ac:dyDescent="0.25">
      <c r="B770" s="38"/>
    </row>
    <row r="771" spans="2:2" x14ac:dyDescent="0.25">
      <c r="B771" s="38"/>
    </row>
    <row r="772" spans="2:2" x14ac:dyDescent="0.25">
      <c r="B772" s="38"/>
    </row>
    <row r="773" spans="2:2" x14ac:dyDescent="0.25">
      <c r="B773" s="38"/>
    </row>
    <row r="774" spans="2:2" x14ac:dyDescent="0.25">
      <c r="B774" s="38"/>
    </row>
    <row r="775" spans="2:2" x14ac:dyDescent="0.25">
      <c r="B775" s="38"/>
    </row>
    <row r="776" spans="2:2" x14ac:dyDescent="0.25">
      <c r="B776" s="38"/>
    </row>
    <row r="777" spans="2:2" x14ac:dyDescent="0.25">
      <c r="B777" s="38"/>
    </row>
    <row r="778" spans="2:2" x14ac:dyDescent="0.25">
      <c r="B778" s="38"/>
    </row>
    <row r="779" spans="2:2" x14ac:dyDescent="0.25">
      <c r="B779" s="38"/>
    </row>
    <row r="780" spans="2:2" x14ac:dyDescent="0.25">
      <c r="B780" s="38"/>
    </row>
    <row r="781" spans="2:2" x14ac:dyDescent="0.25">
      <c r="B781" s="38"/>
    </row>
    <row r="782" spans="2:2" x14ac:dyDescent="0.25">
      <c r="B782" s="38"/>
    </row>
  </sheetData>
  <sheetProtection algorithmName="SHA-512" hashValue="GAeExYCfwKnxctYV1O5prGMWwH5ipJtEOkhzWITYFJQIO4B6kJmwCrz3HQ1K2oMnReV7FYu/JpAUu9DacmfA/Q==" saltValue="K3SgUrxlZagvrQcA9C5/eQ==" spinCount="100000" sheet="1" objects="1" scenarios="1"/>
  <mergeCells count="3">
    <mergeCell ref="B2:E2"/>
    <mergeCell ref="B4:E4"/>
    <mergeCell ref="B5:E5"/>
  </mergeCells>
  <conditionalFormatting sqref="B8:C99">
    <cfRule type="expression" dxfId="1" priority="2">
      <formula>MOD(ROW(), 2)</formula>
    </cfRule>
  </conditionalFormatting>
  <conditionalFormatting sqref="B100:C100">
    <cfRule type="expression" dxfId="0" priority="1">
      <formula>MOD(ROW(), 2)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17548F08E4F409F70874BF8B72825" ma:contentTypeVersion="12" ma:contentTypeDescription="Create a new document." ma:contentTypeScope="" ma:versionID="426b9d41aeccf797cafae4e6f6ca2768">
  <xsd:schema xmlns:xsd="http://www.w3.org/2001/XMLSchema" xmlns:xs="http://www.w3.org/2001/XMLSchema" xmlns:p="http://schemas.microsoft.com/office/2006/metadata/properties" xmlns:ns2="bd233b5c-ea0a-48dc-983d-08b3a4998154" xmlns:ns3="1cda7f23-2e5d-4d05-a902-d84317e23798" xmlns:ns4="700eeb62-744f-4e94-a6e9-24060a2be0a0" targetNamespace="http://schemas.microsoft.com/office/2006/metadata/properties" ma:root="true" ma:fieldsID="5809a3b1083352feb757ac5f246270bd" ns2:_="" ns3:_="" ns4:_="">
    <xsd:import namespace="bd233b5c-ea0a-48dc-983d-08b3a4998154"/>
    <xsd:import namespace="1cda7f23-2e5d-4d05-a902-d84317e23798"/>
    <xsd:import namespace="700eeb62-744f-4e94-a6e9-24060a2be0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ivision"/>
                <xsd:element ref="ns4:Internal_x0020_or_x0020_External"/>
                <xsd:element ref="ns4:Division_x0020_or_x0020_District_x0020_Template" minOccurs="0"/>
                <xsd:element ref="ns4:RW_Order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33b5c-ea0a-48dc-983d-08b3a499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7f23-2e5d-4d05-a902-d84317e23798" elementFormDefault="qualified">
    <xsd:import namespace="http://schemas.microsoft.com/office/2006/documentManagement/types"/>
    <xsd:import namespace="http://schemas.microsoft.com/office/infopath/2007/PartnerControls"/>
    <xsd:element name="Division" ma:index="9" ma:displayName="Division" ma:format="Dropdown" ma:internalName="Division">
      <xsd:simpleType>
        <xsd:restriction base="dms:Choice">
          <xsd:enumeration value="BR"/>
          <xsd:enumeration value="CM"/>
          <xsd:enumeration value="CR"/>
          <xsd:enumeration value="DE"/>
          <xsd:enumeration value="ECR"/>
          <xsd:enumeration value="FS"/>
          <xsd:enumeration value="RW"/>
          <xsd:enumeration value="TP"/>
          <xsd:enumeration value="T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eeb62-744f-4e94-a6e9-24060a2be0a0" elementFormDefault="qualified">
    <xsd:import namespace="http://schemas.microsoft.com/office/2006/documentManagement/types"/>
    <xsd:import namespace="http://schemas.microsoft.com/office/infopath/2007/PartnerControls"/>
    <xsd:element name="Internal_x0020_or_x0020_External" ma:index="10" ma:displayName="Internal or External" ma:format="Dropdown" ma:internalName="Internal_x0020_or_x0020_External">
      <xsd:simpleType>
        <xsd:restriction base="dms:Choice">
          <xsd:enumeration value="Internal"/>
          <xsd:enumeration value="External"/>
        </xsd:restriction>
      </xsd:simpleType>
    </xsd:element>
    <xsd:element name="Division_x0020_or_x0020_District_x0020_Template" ma:index="11" nillable="true" ma:displayName="Division or District Template" ma:default="Division" ma:format="Dropdown" ma:internalName="Division_x0020_or_x0020_District_x0020_Template">
      <xsd:simpleType>
        <xsd:restriction base="dms:Choice">
          <xsd:enumeration value="Division"/>
          <xsd:enumeration value="NW"/>
          <xsd:enumeration value="NE"/>
          <xsd:enumeration value="KC"/>
          <xsd:enumeration value="CD"/>
          <xsd:enumeration value="SL"/>
          <xsd:enumeration value="SW"/>
          <xsd:enumeration value="SE"/>
        </xsd:restriction>
      </xsd:simpleType>
    </xsd:element>
    <xsd:element name="RW_Order" ma:index="12" nillable="true" ma:displayName="RW_Order" ma:hidden="true" ma:internalName="RW_Order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8526a58-095d-4362-abb7-7a21836ac56d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1cda7f23-2e5d-4d05-a902-d84317e23798">CM</Division>
    <Internal_x0020_or_x0020_External xmlns="700eeb62-744f-4e94-a6e9-24060a2be0a0">Internal</Internal_x0020_or_x0020_External>
    <RW_Order xmlns="700eeb62-744f-4e94-a6e9-24060a2be0a0" xsi:nil="true"/>
    <Division_x0020_or_x0020_District_x0020_Template xmlns="700eeb62-744f-4e94-a6e9-24060a2be0a0">Division</Division_x0020_or_x0020_District_x0020_Template>
    <_dlc_DocId xmlns="bd233b5c-ea0a-48dc-983d-08b3a4998154">EPROJECTS-748212775-213</_dlc_DocId>
    <_dlc_DocIdUrl xmlns="bd233b5c-ea0a-48dc-983d-08b3a4998154">
      <Url>http://eprojects/_layouts/15/DocIdRedir.aspx?ID=EPROJECTS-748212775-213</Url>
      <Description>EPROJECTS-748212775-213</Description>
    </_dlc_DocIdUrl>
  </documentManagement>
</p:properties>
</file>

<file path=customXml/itemProps1.xml><?xml version="1.0" encoding="utf-8"?>
<ds:datastoreItem xmlns:ds="http://schemas.openxmlformats.org/officeDocument/2006/customXml" ds:itemID="{0D79A2F5-96AB-4283-AD5D-D9D6F829958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E170D81-6FA3-4E44-BE64-6F9E65ABD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33b5c-ea0a-48dc-983d-08b3a4998154"/>
    <ds:schemaRef ds:uri="1cda7f23-2e5d-4d05-a902-d84317e23798"/>
    <ds:schemaRef ds:uri="700eeb62-744f-4e94-a6e9-24060a2be0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4104DF-C8A4-490C-97E2-701808E1E87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0F6301D-36B6-4261-88E7-E0AB7FD3B7D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05042F0-86EA-47EE-932C-2C08FBBDF15E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700eeb62-744f-4e94-a6e9-24060a2be0a0"/>
    <ds:schemaRef ds:uri="1cda7f23-2e5d-4d05-a902-d84317e23798"/>
    <ds:schemaRef ds:uri="bd233b5c-ea0a-48dc-983d-08b3a49981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Indexes</vt:lpstr>
      <vt:lpstr>Form!Print_Area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AC_Index_Price_Adjustment_Hot_Mix_Asphalt_Ton</dc:title>
  <dc:creator>Dennis.Brucks@modot.mo.gov</dc:creator>
  <cp:lastModifiedBy>Timothy K. Taylor</cp:lastModifiedBy>
  <cp:lastPrinted>2019-03-15T19:34:10Z</cp:lastPrinted>
  <dcterms:created xsi:type="dcterms:W3CDTF">2010-07-12T15:16:05Z</dcterms:created>
  <dcterms:modified xsi:type="dcterms:W3CDTF">2024-03-18T13:31:39Z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0x010100ED017548F08E4F409F70874BF8B72825</vt:lpwstr>
  </property>
  <property fmtid="{D5CDD505-2E9C-101B-9397-08002B2CF9AE}" pid="3" name="Order">
    <vt:r8>21400</vt:r8>
  </property>
  <property fmtid="{D5CDD505-2E9C-101B-9397-08002B2CF9AE}" pid="4" name="_dlc_DocIdItemGuid">
    <vt:lpwstr>1dd8d3b9-3035-4582-9758-6ece71610195</vt:lpwstr>
  </property>
</Properties>
</file>