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75" windowWidth="11340" windowHeight="6795" activeTab="0"/>
  </bookViews>
  <sheets>
    <sheet name="Tank Capacity" sheetId="1" r:id="rId1"/>
    <sheet name="Input Data" sheetId="2" state="hidden" r:id="rId2"/>
    <sheet name="&quot;M&quot; Table 0" sheetId="3" state="hidden" r:id="rId3"/>
    <sheet name="&quot;M&quot; Table 1" sheetId="4" state="hidden" r:id="rId4"/>
  </sheets>
  <definedNames/>
  <calcPr fullCalcOnLoad="1"/>
</workbook>
</file>

<file path=xl/sharedStrings.xml><?xml version="1.0" encoding="utf-8"?>
<sst xmlns="http://schemas.openxmlformats.org/spreadsheetml/2006/main" count="86" uniqueCount="63">
  <si>
    <t>Inside Diameter in feet</t>
  </si>
  <si>
    <t>feet</t>
  </si>
  <si>
    <t>Length of Tank in feet</t>
  </si>
  <si>
    <t>Degrees F</t>
  </si>
  <si>
    <t>Specific Gravity</t>
  </si>
  <si>
    <t>inches</t>
  </si>
  <si>
    <t>D =</t>
  </si>
  <si>
    <t>L =</t>
  </si>
  <si>
    <t>Length of Stick (y)</t>
  </si>
  <si>
    <t>(inches)</t>
  </si>
  <si>
    <t>of Asphalt in Tank</t>
  </si>
  <si>
    <t>(square inches)</t>
  </si>
  <si>
    <t>Cross Sectional Area</t>
  </si>
  <si>
    <t>STANDARD ABRIDGED VOLUME CORRECTION</t>
  </si>
  <si>
    <t>TABLE FOR BITUMINOUS MATERIALS</t>
  </si>
  <si>
    <t>ASTM - IP TABLE 25</t>
  </si>
  <si>
    <t>T = Observed temperature in degrees Fahrenheit</t>
  </si>
  <si>
    <t>M = Multiplier for reducing oil volumes to basis of 60 Degrees F</t>
  </si>
  <si>
    <t>Group 0.  SPECIFIC GRAVITY AT 60 DEGREES F., ABOVE 0.966</t>
  </si>
  <si>
    <t>T.</t>
  </si>
  <si>
    <t>M.</t>
  </si>
  <si>
    <t>Volume in Gallons</t>
  </si>
  <si>
    <t xml:space="preserve"> @ 60 Degrees F</t>
  </si>
  <si>
    <t>(gallons)</t>
  </si>
  <si>
    <t>Group 1.  SPECIFIC GRAVITY AT 60 DEGREES F., 0.850 TO 0.966</t>
  </si>
  <si>
    <t>Temperature in Degrees F</t>
  </si>
  <si>
    <t>Liquid Bituminous Material</t>
  </si>
  <si>
    <t>And Asphalt Binder</t>
  </si>
  <si>
    <t>Emulsified Asphalt</t>
  </si>
  <si>
    <t>Inside Diameter of Tank</t>
  </si>
  <si>
    <t xml:space="preserve">D = </t>
  </si>
  <si>
    <t>Length of Tank</t>
  </si>
  <si>
    <t xml:space="preserve">L = </t>
  </si>
  <si>
    <t>T =</t>
  </si>
  <si>
    <t>S.G. =</t>
  </si>
  <si>
    <t>°F</t>
  </si>
  <si>
    <t>y</t>
  </si>
  <si>
    <t>Volume @ 60 °F</t>
  </si>
  <si>
    <t>Temperature (As Measured)</t>
  </si>
  <si>
    <t>n =</t>
  </si>
  <si>
    <t>Tank Capacity Calculator</t>
  </si>
  <si>
    <t xml:space="preserve"> Version 2.0</t>
  </si>
  <si>
    <t xml:space="preserve">      Release Date: 07/27/01</t>
  </si>
  <si>
    <t>Help Menu</t>
  </si>
  <si>
    <t xml:space="preserve">For Description of Input, Select </t>
  </si>
  <si>
    <t>Parameter From Drop Down Menu</t>
  </si>
  <si>
    <t>and a Description Will Be Displayed</t>
  </si>
  <si>
    <t>Below Diagram</t>
  </si>
  <si>
    <t>Select Type of Oil In Tank, Either Asphalt Binder or Emulsified Asphalt</t>
  </si>
  <si>
    <t xml:space="preserve">Input the Inside Diameter of the Tank in Feet </t>
  </si>
  <si>
    <t xml:space="preserve">Input the Length of the Tank in Feet </t>
  </si>
  <si>
    <t>Input the MEASURED Temperature of the Tank</t>
  </si>
  <si>
    <t xml:space="preserve">Input the Specific Gravity of the Oil </t>
  </si>
  <si>
    <t>Select the Length of Stick from Top of Tank to Oil Surface</t>
  </si>
  <si>
    <t>y =</t>
  </si>
  <si>
    <t>Displays the Volume of the Oil in Tank at 60 °F</t>
  </si>
  <si>
    <t>Volume @ 60°F</t>
  </si>
  <si>
    <t>&lt;--- Cross Sectional View of Tank</t>
  </si>
  <si>
    <t xml:space="preserve">        With Measuring Stick Inserted</t>
  </si>
  <si>
    <t>Created by David B. Marshall,E.I.T.</t>
  </si>
  <si>
    <t>Materials Inspector, District 6</t>
  </si>
  <si>
    <t>(314) 340-4270 [OFFICE] (314) 508-4426 [PAGER]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</si>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</sst>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00"/>
  </numFmts>
  <fonts count="12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name val="Times New Roman"/>
      <family val="1"/>
    </font>
    <font>
      <sz val="8"/>
      <name val="Tahoma"/>
      <family val="2"/>
    </font>
    <font>
      <b/>
      <sz val="16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0" xfId="0" applyFill="1" applyBorder="1" applyAlignment="1">
      <alignment/>
    </xf>
    <xf numFmtId="0" fontId="6" fillId="4" borderId="7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5" fillId="4" borderId="7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8" fillId="5" borderId="16" xfId="0" applyFont="1" applyFill="1" applyBorder="1" applyAlignment="1">
      <alignment/>
    </xf>
    <xf numFmtId="166" fontId="8" fillId="5" borderId="16" xfId="0" applyNumberFormat="1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10" fillId="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4" borderId="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7" fillId="6" borderId="11" xfId="0" applyFont="1" applyFill="1" applyBorder="1" applyAlignment="1">
      <alignment horizontal="left"/>
    </xf>
    <xf numFmtId="0" fontId="3" fillId="6" borderId="13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0" fillId="6" borderId="12" xfId="0" applyFill="1" applyBorder="1" applyAlignment="1">
      <alignment/>
    </xf>
    <xf numFmtId="0" fontId="7" fillId="6" borderId="11" xfId="0" applyFont="1" applyFill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114300</xdr:rowOff>
    </xdr:from>
    <xdr:to>
      <xdr:col>3</xdr:col>
      <xdr:colOff>142875</xdr:colOff>
      <xdr:row>4</xdr:row>
      <xdr:rowOff>161925</xdr:rowOff>
    </xdr:to>
    <xdr:pic>
      <xdr:nvPicPr>
        <xdr:cNvPr id="1" name="asphaltbin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42975"/>
          <a:ext cx="17716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5</xdr:row>
      <xdr:rowOff>114300</xdr:rowOff>
    </xdr:from>
    <xdr:to>
      <xdr:col>3</xdr:col>
      <xdr:colOff>247650</xdr:colOff>
      <xdr:row>6</xdr:row>
      <xdr:rowOff>133350</xdr:rowOff>
    </xdr:to>
    <xdr:pic>
      <xdr:nvPicPr>
        <xdr:cNvPr id="2" name="emulsifiedasphal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419225"/>
          <a:ext cx="1876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</xdr:row>
      <xdr:rowOff>0</xdr:rowOff>
    </xdr:from>
    <xdr:to>
      <xdr:col>11</xdr:col>
      <xdr:colOff>790575</xdr:colOff>
      <xdr:row>19</xdr:row>
      <xdr:rowOff>123825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rcRect l="3334" r="15002" b="12501"/>
        <a:stretch>
          <a:fillRect/>
        </a:stretch>
      </xdr:blipFill>
      <xdr:spPr>
        <a:xfrm>
          <a:off x="2447925" y="590550"/>
          <a:ext cx="50482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4"/>
  <sheetViews>
    <sheetView showGridLines="0" showRowColHeaders="0" tabSelected="1" showOutlineSymbols="0" zoomScale="78" zoomScaleNormal="78" workbookViewId="0" topLeftCell="A1">
      <selection activeCell="I1" sqref="I1"/>
    </sheetView>
  </sheetViews>
  <sheetFormatPr defaultColWidth="9.140625" defaultRowHeight="12.75"/>
  <cols>
    <col min="12" max="12" width="12.00390625" style="0" customWidth="1"/>
    <col min="13" max="13" width="13.28125" style="0" customWidth="1"/>
    <col min="14" max="14" width="17.7109375" style="0" customWidth="1"/>
  </cols>
  <sheetData>
    <row r="1" spans="1:17" ht="33" customHeight="1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8" t="s">
        <v>41</v>
      </c>
      <c r="N1" s="13"/>
      <c r="O1" s="13"/>
      <c r="P1" s="13"/>
      <c r="Q1" s="63"/>
    </row>
    <row r="2" spans="1:17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7" t="s">
        <v>42</v>
      </c>
      <c r="N2" s="13"/>
      <c r="O2" s="13"/>
      <c r="P2" s="13"/>
      <c r="Q2" s="63"/>
    </row>
    <row r="3" spans="1:17" ht="18.75" thickBot="1">
      <c r="A3" s="14" t="s">
        <v>26</v>
      </c>
      <c r="B3" s="15"/>
      <c r="C3" s="15"/>
      <c r="D3" s="16"/>
      <c r="M3" s="36" t="s">
        <v>36</v>
      </c>
      <c r="N3" s="38" t="s">
        <v>37</v>
      </c>
      <c r="O3" s="63"/>
      <c r="P3" s="63"/>
      <c r="Q3" s="63"/>
    </row>
    <row r="4" spans="1:17" ht="16.5" thickBot="1">
      <c r="A4" s="17"/>
      <c r="B4" s="18"/>
      <c r="C4" s="18"/>
      <c r="D4" s="19"/>
      <c r="M4" s="37" t="s">
        <v>9</v>
      </c>
      <c r="N4" s="37" t="s">
        <v>23</v>
      </c>
      <c r="O4" s="63"/>
      <c r="P4" s="63"/>
      <c r="Q4" s="63"/>
    </row>
    <row r="5" spans="1:17" ht="21" thickBot="1">
      <c r="A5" s="17"/>
      <c r="B5" s="18"/>
      <c r="C5" s="18"/>
      <c r="D5" s="19"/>
      <c r="N5" s="49" t="e">
        <f>VLOOKUP(('Input Data'!B22-(0.5)*('Input Data'!B22+1)),'Input Data'!E4:G2416,3)</f>
        <v>#N/A</v>
      </c>
      <c r="O5" s="63"/>
      <c r="P5" s="63"/>
      <c r="Q5" s="63"/>
    </row>
    <row r="6" spans="1:17" ht="18.75" thickBot="1">
      <c r="A6" s="17"/>
      <c r="B6" s="18"/>
      <c r="C6" s="18"/>
      <c r="D6" s="19"/>
      <c r="M6" s="55" t="s">
        <v>43</v>
      </c>
      <c r="N6" s="56"/>
      <c r="O6" s="63"/>
      <c r="P6" s="63">
        <v>1</v>
      </c>
      <c r="Q6" s="63"/>
    </row>
    <row r="7" spans="1:17" ht="12.75">
      <c r="A7" s="17"/>
      <c r="B7" s="18"/>
      <c r="C7" s="18"/>
      <c r="D7" s="19"/>
      <c r="M7" s="57" t="s">
        <v>44</v>
      </c>
      <c r="N7" s="27"/>
      <c r="O7" s="63"/>
      <c r="P7" s="63"/>
      <c r="Q7" s="63"/>
    </row>
    <row r="8" spans="1:17" ht="13.5" thickBot="1">
      <c r="A8" s="20"/>
      <c r="B8" s="21"/>
      <c r="C8" s="21"/>
      <c r="D8" s="22"/>
      <c r="M8" s="52" t="s">
        <v>45</v>
      </c>
      <c r="N8" s="53"/>
      <c r="O8" s="63"/>
      <c r="P8" s="63"/>
      <c r="Q8" s="63"/>
    </row>
    <row r="9" spans="1:17" ht="16.5" thickBot="1">
      <c r="A9" s="14" t="s">
        <v>29</v>
      </c>
      <c r="B9" s="15"/>
      <c r="C9" s="15"/>
      <c r="D9" s="16"/>
      <c r="M9" s="52" t="s">
        <v>46</v>
      </c>
      <c r="N9" s="53"/>
      <c r="O9" s="63"/>
      <c r="P9" s="63"/>
      <c r="Q9" s="63"/>
    </row>
    <row r="10" spans="1:17" ht="13.5" thickBot="1">
      <c r="A10" s="17"/>
      <c r="B10" s="18"/>
      <c r="C10" s="18"/>
      <c r="D10" s="19"/>
      <c r="M10" s="54" t="s">
        <v>47</v>
      </c>
      <c r="N10" s="30"/>
      <c r="O10" s="63"/>
      <c r="P10" s="63"/>
      <c r="Q10" s="63"/>
    </row>
    <row r="11" spans="1:17" ht="18.75">
      <c r="A11" s="23" t="s">
        <v>30</v>
      </c>
      <c r="B11" s="44"/>
      <c r="C11" s="24" t="s">
        <v>1</v>
      </c>
      <c r="D11" s="19"/>
      <c r="M11" s="17"/>
      <c r="N11" s="19"/>
      <c r="O11" s="63"/>
      <c r="P11" s="63"/>
      <c r="Q11" s="63"/>
    </row>
    <row r="12" spans="1:17" ht="13.5" thickBot="1">
      <c r="A12" s="17"/>
      <c r="B12" s="18"/>
      <c r="C12" s="18"/>
      <c r="D12" s="19"/>
      <c r="M12" s="17"/>
      <c r="N12" s="19"/>
      <c r="O12" s="63"/>
      <c r="P12" s="63"/>
      <c r="Q12" s="63"/>
    </row>
    <row r="13" spans="1:17" ht="16.5" thickBot="1">
      <c r="A13" s="14" t="s">
        <v>31</v>
      </c>
      <c r="B13" s="15"/>
      <c r="C13" s="15"/>
      <c r="D13" s="16"/>
      <c r="M13" s="17"/>
      <c r="N13" s="19"/>
      <c r="O13" s="63"/>
      <c r="P13" s="63"/>
      <c r="Q13" s="63"/>
    </row>
    <row r="14" spans="1:17" ht="12.75">
      <c r="A14" s="17"/>
      <c r="B14" s="18"/>
      <c r="C14" s="18"/>
      <c r="D14" s="19"/>
      <c r="M14" s="51"/>
      <c r="N14" s="19"/>
      <c r="O14" s="63"/>
      <c r="P14" s="63"/>
      <c r="Q14" s="63"/>
    </row>
    <row r="15" spans="1:17" ht="18.75">
      <c r="A15" s="23" t="s">
        <v>32</v>
      </c>
      <c r="B15" s="44"/>
      <c r="C15" s="24" t="s">
        <v>1</v>
      </c>
      <c r="D15" s="19"/>
      <c r="M15" s="17"/>
      <c r="N15" s="19"/>
      <c r="O15" s="63"/>
      <c r="P15" s="63"/>
      <c r="Q15" s="63"/>
    </row>
    <row r="16" spans="1:17" ht="13.5" thickBot="1">
      <c r="A16" s="17"/>
      <c r="B16" s="18"/>
      <c r="C16" s="18"/>
      <c r="D16" s="19"/>
      <c r="M16" s="17"/>
      <c r="N16" s="19"/>
      <c r="O16" s="63"/>
      <c r="P16" s="63"/>
      <c r="Q16" s="63"/>
    </row>
    <row r="17" spans="1:17" ht="16.5" thickBot="1">
      <c r="A17" s="25" t="s">
        <v>38</v>
      </c>
      <c r="B17" s="26"/>
      <c r="C17" s="26"/>
      <c r="D17" s="27"/>
      <c r="M17" s="17"/>
      <c r="N17" s="19"/>
      <c r="O17" s="63"/>
      <c r="P17" s="63"/>
      <c r="Q17" s="63"/>
    </row>
    <row r="18" spans="1:17" ht="12.75">
      <c r="A18" s="31"/>
      <c r="B18" s="32"/>
      <c r="C18" s="32"/>
      <c r="D18" s="33"/>
      <c r="M18" s="17"/>
      <c r="N18" s="19"/>
      <c r="O18" s="63"/>
      <c r="P18" s="63"/>
      <c r="Q18" s="63"/>
    </row>
    <row r="19" spans="1:17" ht="18.75">
      <c r="A19" s="34" t="s">
        <v>33</v>
      </c>
      <c r="B19" s="44"/>
      <c r="C19" s="35" t="s">
        <v>35</v>
      </c>
      <c r="D19" s="19"/>
      <c r="M19" s="17"/>
      <c r="N19" s="19"/>
      <c r="O19" s="63"/>
      <c r="P19" s="63"/>
      <c r="Q19" s="63"/>
    </row>
    <row r="20" spans="1:17" ht="13.5" thickBot="1">
      <c r="A20" s="20"/>
      <c r="B20" s="21"/>
      <c r="C20" s="21"/>
      <c r="D20" s="22"/>
      <c r="M20" s="17" t="s">
        <v>57</v>
      </c>
      <c r="N20" s="19"/>
      <c r="O20" s="63"/>
      <c r="P20" s="63"/>
      <c r="Q20" s="63"/>
    </row>
    <row r="21" spans="1:17" ht="16.5" thickBot="1">
      <c r="A21" s="28" t="s">
        <v>4</v>
      </c>
      <c r="B21" s="29"/>
      <c r="C21" s="29"/>
      <c r="D21" s="30"/>
      <c r="M21" s="17" t="s">
        <v>58</v>
      </c>
      <c r="N21" s="19"/>
      <c r="O21" s="63"/>
      <c r="P21" s="63"/>
      <c r="Q21" s="63"/>
    </row>
    <row r="22" spans="1:17" ht="18">
      <c r="A22" s="31"/>
      <c r="B22" s="32"/>
      <c r="C22" s="32"/>
      <c r="D22" s="32"/>
      <c r="E22" s="62" t="str">
        <f>IF('Input Data'!B31=1,'Input Data'!A24,IF('Input Data'!B31=2,'Input Data'!A25,IF('Input Data'!B31=3,'Input Data'!A26,IF('Input Data'!B31=4,'Input Data'!A27,IF('Input Data'!B31=5,'Input Data'!A28,IF('Input Data'!B31=6,'Input Data'!A29,IF('Input Data'!B31=7,'Input Data'!A30," ")))))))</f>
        <v>Length of Tank</v>
      </c>
      <c r="F22" s="61"/>
      <c r="G22" s="61"/>
      <c r="H22" s="61"/>
      <c r="I22" s="61"/>
      <c r="J22" s="61"/>
      <c r="K22" s="61"/>
      <c r="L22" s="61"/>
      <c r="M22" s="32"/>
      <c r="N22" s="33"/>
      <c r="O22" s="63"/>
      <c r="P22" s="63"/>
      <c r="Q22" s="63"/>
    </row>
    <row r="23" spans="1:17" ht="18.75">
      <c r="A23" s="34" t="s">
        <v>34</v>
      </c>
      <c r="B23" s="45"/>
      <c r="C23" s="18"/>
      <c r="D23" s="18"/>
      <c r="E23" s="60" t="str">
        <f>IF('Input Data'!B31=1,'Input Data'!A32,IF('Input Data'!B31=2,'Input Data'!A33,IF('Input Data'!B31=3,'Input Data'!A34,IF('Input Data'!B31=4,'Input Data'!A35,IF('Input Data'!B31=5,'Input Data'!A36,IF('Input Data'!B31=6,'Input Data'!A37,IF('Input Data'!B31=7,'Input Data'!A38," ")))))))</f>
        <v>Input the Length of the Tank in Feet </v>
      </c>
      <c r="F23" s="18"/>
      <c r="G23" s="18"/>
      <c r="H23" s="18"/>
      <c r="I23" s="18"/>
      <c r="J23" s="18"/>
      <c r="K23" s="18"/>
      <c r="L23" s="59"/>
      <c r="M23" s="18"/>
      <c r="N23" s="19"/>
      <c r="O23" s="63"/>
      <c r="P23" s="63"/>
      <c r="Q23" s="63"/>
    </row>
    <row r="24" spans="1:17" ht="13.5" thickBot="1">
      <c r="A24" s="20"/>
      <c r="B24" s="21"/>
      <c r="C24" s="21"/>
      <c r="D24" s="21"/>
      <c r="E24" s="20"/>
      <c r="F24" s="21"/>
      <c r="G24" s="21"/>
      <c r="H24" s="21"/>
      <c r="I24" s="21"/>
      <c r="J24" s="21"/>
      <c r="K24" s="21"/>
      <c r="L24" s="21"/>
      <c r="M24" s="21"/>
      <c r="N24" s="22"/>
      <c r="O24" s="63"/>
      <c r="P24" s="63"/>
      <c r="Q24" s="63"/>
    </row>
    <row r="25" spans="1:17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 t="s">
        <v>62</v>
      </c>
      <c r="O28" s="63"/>
      <c r="P28" s="63"/>
      <c r="Q28" s="63"/>
    </row>
    <row r="29" spans="1:17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 t="s">
        <v>62</v>
      </c>
      <c r="O29" s="63"/>
      <c r="P29" s="63"/>
      <c r="Q29" s="63"/>
    </row>
    <row r="30" spans="1:17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 t="s">
        <v>59</v>
      </c>
      <c r="O30" s="63"/>
      <c r="P30" s="63"/>
      <c r="Q30" s="63"/>
    </row>
    <row r="31" spans="1:17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 t="s">
        <v>60</v>
      </c>
      <c r="O31" s="63"/>
      <c r="P31" s="63"/>
      <c r="Q31" s="63"/>
    </row>
    <row r="32" spans="1:1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 t="s">
        <v>61</v>
      </c>
      <c r="O32" s="63"/>
      <c r="P32" s="63"/>
      <c r="Q32" s="63"/>
    </row>
    <row r="33" spans="1:17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</row>
    <row r="36" spans="1:17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50" ht="12.75">
      <c r="A50" s="40" t="b">
        <v>1</v>
      </c>
    </row>
    <row r="51" ht="12.75">
      <c r="A51" s="42">
        <f>B11</f>
        <v>0</v>
      </c>
    </row>
    <row r="52" ht="12.75">
      <c r="A52" s="41">
        <f>B15</f>
        <v>0</v>
      </c>
    </row>
    <row r="53" ht="12.75">
      <c r="A53" s="41">
        <f>B19</f>
        <v>0</v>
      </c>
    </row>
    <row r="54" ht="12.75">
      <c r="A54" s="43">
        <f>B23</f>
        <v>0</v>
      </c>
    </row>
  </sheetData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240"/>
  <sheetViews>
    <sheetView workbookViewId="0" topLeftCell="A1">
      <selection activeCell="A24" sqref="A24"/>
    </sheetView>
  </sheetViews>
  <sheetFormatPr defaultColWidth="9.140625" defaultRowHeight="12.75"/>
  <cols>
    <col min="1" max="1" width="25.28125" style="0" customWidth="1"/>
    <col min="3" max="3" width="9.57421875" style="0" customWidth="1"/>
    <col min="5" max="5" width="17.421875" style="0" customWidth="1"/>
    <col min="6" max="6" width="22.421875" style="0" customWidth="1"/>
    <col min="7" max="7" width="18.00390625" style="0" customWidth="1"/>
  </cols>
  <sheetData>
    <row r="1" spans="6:7" ht="12.75">
      <c r="F1" s="4" t="s">
        <v>12</v>
      </c>
      <c r="G1" s="4" t="s">
        <v>21</v>
      </c>
    </row>
    <row r="2" spans="5:7" ht="12.75">
      <c r="E2" s="4" t="s">
        <v>8</v>
      </c>
      <c r="F2" s="4" t="s">
        <v>10</v>
      </c>
      <c r="G2" s="4" t="s">
        <v>22</v>
      </c>
    </row>
    <row r="3" spans="1:7" ht="12.75">
      <c r="A3" s="1" t="s">
        <v>0</v>
      </c>
      <c r="B3">
        <f>'Tank Capacity'!A51</f>
        <v>0</v>
      </c>
      <c r="C3" s="1" t="s">
        <v>1</v>
      </c>
      <c r="E3" s="4" t="s">
        <v>9</v>
      </c>
      <c r="F3" s="4" t="s">
        <v>11</v>
      </c>
      <c r="G3" s="4" t="s">
        <v>23</v>
      </c>
    </row>
    <row r="4" spans="1:7" ht="12.75">
      <c r="A4" s="1" t="s">
        <v>2</v>
      </c>
      <c r="B4">
        <f>'Tank Capacity'!A52</f>
        <v>0</v>
      </c>
      <c r="C4" s="1" t="s">
        <v>1</v>
      </c>
      <c r="E4" s="46" t="str">
        <f>IF($B$3&lt;=0," ",0)</f>
        <v> </v>
      </c>
      <c r="F4" s="3" t="str">
        <f aca="true" t="shared" si="0" ref="F4:F67">IF(E4&lt;=($B$15/2),0.25*PI()*$B$15^2-(0.25*$B$15^2*ACOS(($B$15-2*E4)/$B$15)-($B$15/2-E4)*SQRT($B$15*E4-E4^2)),IF(E4&lt;=$B$15,0.25*$B$15^2*ACOS((2*E4-$B$15)/$B$15)-(E4-$B$15/2)*SQRT($B$15*E4-E4^2)," "))</f>
        <v> </v>
      </c>
      <c r="G4" s="3" t="str">
        <f aca="true" t="shared" si="1" ref="G4:G68">IF($B$13&lt;0.85," ",IF($B$8&lt;=0,IF($B$11&lt;=0," ",IF(E4&lt;=$B$15,0.004338*$B$17*F4*$B$16," ")),IF(E4&lt;=$B$15,0.004338*$B$17*F4*$B$16)))</f>
        <v> </v>
      </c>
    </row>
    <row r="5" spans="5:7" ht="12.75">
      <c r="E5" s="46" t="str">
        <f aca="true" t="shared" si="2" ref="E5:E68">IF(E4&lt;$B$15,E4+0.5," ")</f>
        <v> </v>
      </c>
      <c r="F5" s="3" t="str">
        <f t="shared" si="0"/>
        <v> </v>
      </c>
      <c r="G5" s="3" t="str">
        <f t="shared" si="1"/>
        <v> </v>
      </c>
    </row>
    <row r="6" spans="1:7" ht="12.75">
      <c r="A6" s="10" t="s">
        <v>26</v>
      </c>
      <c r="E6" s="46" t="str">
        <f t="shared" si="2"/>
        <v> </v>
      </c>
      <c r="F6" s="3" t="str">
        <f t="shared" si="0"/>
        <v> </v>
      </c>
      <c r="G6" s="3" t="str">
        <f t="shared" si="1"/>
        <v> </v>
      </c>
    </row>
    <row r="7" spans="1:7" ht="13.5" thickBot="1">
      <c r="A7" s="6" t="s">
        <v>27</v>
      </c>
      <c r="E7" s="46" t="str">
        <f t="shared" si="2"/>
        <v> </v>
      </c>
      <c r="F7" s="3" t="str">
        <f t="shared" si="0"/>
        <v> </v>
      </c>
      <c r="G7" s="3" t="str">
        <f t="shared" si="1"/>
        <v> </v>
      </c>
    </row>
    <row r="8" spans="1:7" ht="12.75">
      <c r="A8" s="1" t="s">
        <v>25</v>
      </c>
      <c r="B8">
        <f>IF('Tank Capacity'!A50=TRUE,'Tank Capacity'!A53,"N/A")</f>
        <v>0</v>
      </c>
      <c r="C8" s="1" t="s">
        <v>3</v>
      </c>
      <c r="E8" s="46" t="str">
        <f t="shared" si="2"/>
        <v> </v>
      </c>
      <c r="F8" s="3" t="str">
        <f t="shared" si="0"/>
        <v> </v>
      </c>
      <c r="G8" s="3" t="str">
        <f t="shared" si="1"/>
        <v> </v>
      </c>
    </row>
    <row r="9" spans="5:7" ht="12.75">
      <c r="E9" s="46" t="str">
        <f t="shared" si="2"/>
        <v> </v>
      </c>
      <c r="F9" s="3" t="str">
        <f t="shared" si="0"/>
        <v> </v>
      </c>
      <c r="G9" s="3" t="str">
        <f t="shared" si="1"/>
        <v> </v>
      </c>
    </row>
    <row r="10" spans="1:7" ht="13.5" thickBot="1">
      <c r="A10" s="11" t="s">
        <v>28</v>
      </c>
      <c r="E10" s="46" t="str">
        <f t="shared" si="2"/>
        <v> </v>
      </c>
      <c r="F10" s="3" t="str">
        <f t="shared" si="0"/>
        <v> </v>
      </c>
      <c r="G10" s="3" t="str">
        <f t="shared" si="1"/>
        <v> </v>
      </c>
    </row>
    <row r="11" spans="1:7" ht="12.75">
      <c r="A11" s="1" t="s">
        <v>25</v>
      </c>
      <c r="B11" t="str">
        <f>IF('Tank Capacity'!A50=FALSE,'Tank Capacity'!A53,"N/A")</f>
        <v>N/A</v>
      </c>
      <c r="C11" s="1" t="s">
        <v>3</v>
      </c>
      <c r="E11" s="46" t="str">
        <f t="shared" si="2"/>
        <v> </v>
      </c>
      <c r="F11" s="3" t="str">
        <f t="shared" si="0"/>
        <v> </v>
      </c>
      <c r="G11" s="3" t="str">
        <f t="shared" si="1"/>
        <v> </v>
      </c>
    </row>
    <row r="12" spans="5:7" ht="12.75">
      <c r="E12" s="46" t="str">
        <f t="shared" si="2"/>
        <v> </v>
      </c>
      <c r="F12" s="3" t="str">
        <f t="shared" si="0"/>
        <v> </v>
      </c>
      <c r="G12" s="3" t="str">
        <f t="shared" si="1"/>
        <v> </v>
      </c>
    </row>
    <row r="13" spans="1:7" ht="12.75">
      <c r="A13" s="1" t="s">
        <v>4</v>
      </c>
      <c r="B13" s="9">
        <f>'Tank Capacity'!A54</f>
        <v>0</v>
      </c>
      <c r="E13" s="46" t="str">
        <f t="shared" si="2"/>
        <v> </v>
      </c>
      <c r="F13" s="3" t="str">
        <f t="shared" si="0"/>
        <v> </v>
      </c>
      <c r="G13" s="3" t="str">
        <f t="shared" si="1"/>
        <v> </v>
      </c>
    </row>
    <row r="14" spans="5:7" ht="12.75">
      <c r="E14" s="46" t="str">
        <f t="shared" si="2"/>
        <v> </v>
      </c>
      <c r="F14" s="3" t="str">
        <f t="shared" si="0"/>
        <v> </v>
      </c>
      <c r="G14" s="3" t="str">
        <f t="shared" si="1"/>
        <v> </v>
      </c>
    </row>
    <row r="15" spans="1:7" ht="12.75">
      <c r="A15" s="2" t="s">
        <v>6</v>
      </c>
      <c r="B15">
        <f>B3*12</f>
        <v>0</v>
      </c>
      <c r="C15" s="1" t="s">
        <v>5</v>
      </c>
      <c r="E15" s="46" t="str">
        <f t="shared" si="2"/>
        <v> </v>
      </c>
      <c r="F15" s="3" t="str">
        <f t="shared" si="0"/>
        <v> </v>
      </c>
      <c r="G15" s="3" t="str">
        <f t="shared" si="1"/>
        <v> </v>
      </c>
    </row>
    <row r="16" spans="1:7" ht="12.75">
      <c r="A16" s="2" t="s">
        <v>7</v>
      </c>
      <c r="B16">
        <f>B4*12</f>
        <v>0</v>
      </c>
      <c r="C16" s="1" t="s">
        <v>5</v>
      </c>
      <c r="E16" s="46" t="str">
        <f t="shared" si="2"/>
        <v> </v>
      </c>
      <c r="F16" s="3" t="str">
        <f t="shared" si="0"/>
        <v> </v>
      </c>
      <c r="G16" s="3" t="str">
        <f t="shared" si="1"/>
        <v> </v>
      </c>
    </row>
    <row r="17" spans="1:7" ht="12.75">
      <c r="A17" s="2" t="str">
        <f>IF('Tank Capacity'!A50=TRUE,"M (Asphalt Binder) =","M (Emulsified Asphalt) =")</f>
        <v>M (Asphalt Binder) =</v>
      </c>
      <c r="B17" s="7" t="str">
        <f>IF('Tank Capacity'!A50=TRUE,(IF($B$13&gt;0.966,VLOOKUP(B8,'"M" Table 0'!C13:D348,2),IF($B$13&gt;=0.85,VLOOKUP(B8,'"M" Table 1'!C13:D80,2),"SG Entered Too Low!"))),IF($B$11&gt;0,1-0.0003*($B$11-60),"No Temperature Entered!"))</f>
        <v>SG Entered Too Low!</v>
      </c>
      <c r="E17" s="46" t="str">
        <f t="shared" si="2"/>
        <v> </v>
      </c>
      <c r="F17" s="3" t="str">
        <f t="shared" si="0"/>
        <v> </v>
      </c>
      <c r="G17" s="3" t="str">
        <f t="shared" si="1"/>
        <v> </v>
      </c>
    </row>
    <row r="18" spans="5:7" ht="12.75">
      <c r="E18" s="46" t="str">
        <f t="shared" si="2"/>
        <v> </v>
      </c>
      <c r="F18" s="3" t="str">
        <f t="shared" si="0"/>
        <v> </v>
      </c>
      <c r="G18" s="3" t="str">
        <f t="shared" si="1"/>
        <v> </v>
      </c>
    </row>
    <row r="19" spans="5:7" ht="12.75">
      <c r="E19" s="46" t="str">
        <f t="shared" si="2"/>
        <v> </v>
      </c>
      <c r="F19" s="3" t="str">
        <f t="shared" si="0"/>
        <v> </v>
      </c>
      <c r="G19" s="3" t="str">
        <f t="shared" si="1"/>
        <v> </v>
      </c>
    </row>
    <row r="20" spans="5:7" ht="12.75">
      <c r="E20" s="46" t="str">
        <f t="shared" si="2"/>
        <v> </v>
      </c>
      <c r="F20" s="3" t="str">
        <f t="shared" si="0"/>
        <v> </v>
      </c>
      <c r="G20" s="3" t="str">
        <f t="shared" si="1"/>
        <v> </v>
      </c>
    </row>
    <row r="21" spans="5:7" ht="12.75">
      <c r="E21" s="46" t="str">
        <f t="shared" si="2"/>
        <v> </v>
      </c>
      <c r="F21" s="3" t="str">
        <f t="shared" si="0"/>
        <v> </v>
      </c>
      <c r="G21" s="3" t="str">
        <f t="shared" si="1"/>
        <v> </v>
      </c>
    </row>
    <row r="22" spans="1:7" ht="12.75">
      <c r="A22" s="2" t="s">
        <v>39</v>
      </c>
      <c r="B22" s="39">
        <v>1</v>
      </c>
      <c r="E22" s="46" t="str">
        <f t="shared" si="2"/>
        <v> </v>
      </c>
      <c r="F22" s="3" t="str">
        <f t="shared" si="0"/>
        <v> </v>
      </c>
      <c r="G22" s="3" t="str">
        <f t="shared" si="1"/>
        <v> </v>
      </c>
    </row>
    <row r="23" spans="5:7" ht="12.75">
      <c r="E23" s="46" t="str">
        <f t="shared" si="2"/>
        <v> </v>
      </c>
      <c r="F23" s="3" t="str">
        <f t="shared" si="0"/>
        <v> </v>
      </c>
      <c r="G23" s="3" t="str">
        <f t="shared" si="1"/>
        <v> </v>
      </c>
    </row>
    <row r="24" spans="1:7" ht="12.75">
      <c r="A24" s="58" t="s">
        <v>26</v>
      </c>
      <c r="E24" s="46" t="str">
        <f t="shared" si="2"/>
        <v> </v>
      </c>
      <c r="F24" s="3" t="str">
        <f t="shared" si="0"/>
        <v> </v>
      </c>
      <c r="G24" s="3" t="str">
        <f t="shared" si="1"/>
        <v> </v>
      </c>
    </row>
    <row r="25" spans="1:7" ht="12.75">
      <c r="A25" t="s">
        <v>29</v>
      </c>
      <c r="E25" s="46" t="str">
        <f t="shared" si="2"/>
        <v> </v>
      </c>
      <c r="F25" s="3" t="str">
        <f t="shared" si="0"/>
        <v> </v>
      </c>
      <c r="G25" s="3" t="str">
        <f t="shared" si="1"/>
        <v> </v>
      </c>
    </row>
    <row r="26" spans="1:7" ht="12.75">
      <c r="A26" t="s">
        <v>31</v>
      </c>
      <c r="E26" s="46" t="str">
        <f t="shared" si="2"/>
        <v> </v>
      </c>
      <c r="F26" s="3" t="str">
        <f t="shared" si="0"/>
        <v> </v>
      </c>
      <c r="G26" s="3" t="str">
        <f t="shared" si="1"/>
        <v> </v>
      </c>
    </row>
    <row r="27" spans="1:7" ht="12.75">
      <c r="A27" t="s">
        <v>38</v>
      </c>
      <c r="E27" s="46" t="str">
        <f t="shared" si="2"/>
        <v> </v>
      </c>
      <c r="F27" s="3" t="str">
        <f t="shared" si="0"/>
        <v> </v>
      </c>
      <c r="G27" s="3" t="str">
        <f t="shared" si="1"/>
        <v> </v>
      </c>
    </row>
    <row r="28" spans="1:7" ht="12.75">
      <c r="A28" t="s">
        <v>4</v>
      </c>
      <c r="E28" s="46" t="str">
        <f t="shared" si="2"/>
        <v> </v>
      </c>
      <c r="F28" s="3" t="str">
        <f t="shared" si="0"/>
        <v> </v>
      </c>
      <c r="G28" s="3" t="str">
        <f t="shared" si="1"/>
        <v> </v>
      </c>
    </row>
    <row r="29" spans="1:7" ht="12.75">
      <c r="A29" t="s">
        <v>54</v>
      </c>
      <c r="E29" s="46" t="str">
        <f t="shared" si="2"/>
        <v> </v>
      </c>
      <c r="F29" s="3" t="str">
        <f t="shared" si="0"/>
        <v> </v>
      </c>
      <c r="G29" s="3" t="str">
        <f t="shared" si="1"/>
        <v> </v>
      </c>
    </row>
    <row r="30" spans="1:7" ht="12.75">
      <c r="A30" t="s">
        <v>56</v>
      </c>
      <c r="E30" s="46" t="str">
        <f t="shared" si="2"/>
        <v> </v>
      </c>
      <c r="F30" s="3" t="str">
        <f t="shared" si="0"/>
        <v> </v>
      </c>
      <c r="G30" s="3" t="str">
        <f t="shared" si="1"/>
        <v> </v>
      </c>
    </row>
    <row r="31" spans="2:7" ht="12.75">
      <c r="B31">
        <v>3</v>
      </c>
      <c r="E31" s="46" t="str">
        <f t="shared" si="2"/>
        <v> </v>
      </c>
      <c r="F31" s="3" t="str">
        <f t="shared" si="0"/>
        <v> </v>
      </c>
      <c r="G31" s="3" t="str">
        <f t="shared" si="1"/>
        <v> </v>
      </c>
    </row>
    <row r="32" spans="1:7" ht="12.75">
      <c r="A32" t="s">
        <v>48</v>
      </c>
      <c r="E32" s="46" t="str">
        <f t="shared" si="2"/>
        <v> </v>
      </c>
      <c r="F32" s="3" t="str">
        <f t="shared" si="0"/>
        <v> </v>
      </c>
      <c r="G32" s="3" t="str">
        <f t="shared" si="1"/>
        <v> </v>
      </c>
    </row>
    <row r="33" spans="1:7" ht="12.75">
      <c r="A33" t="s">
        <v>49</v>
      </c>
      <c r="E33" s="46" t="str">
        <f t="shared" si="2"/>
        <v> </v>
      </c>
      <c r="F33" s="3" t="str">
        <f t="shared" si="0"/>
        <v> </v>
      </c>
      <c r="G33" s="3" t="str">
        <f t="shared" si="1"/>
        <v> </v>
      </c>
    </row>
    <row r="34" spans="1:7" ht="12.75">
      <c r="A34" t="s">
        <v>50</v>
      </c>
      <c r="E34" s="46" t="str">
        <f t="shared" si="2"/>
        <v> </v>
      </c>
      <c r="F34" s="3" t="str">
        <f t="shared" si="0"/>
        <v> </v>
      </c>
      <c r="G34" s="3" t="str">
        <f t="shared" si="1"/>
        <v> </v>
      </c>
    </row>
    <row r="35" spans="1:7" ht="12.75">
      <c r="A35" t="s">
        <v>51</v>
      </c>
      <c r="E35" s="46" t="str">
        <f t="shared" si="2"/>
        <v> </v>
      </c>
      <c r="F35" s="3" t="str">
        <f t="shared" si="0"/>
        <v> </v>
      </c>
      <c r="G35" s="3" t="str">
        <f t="shared" si="1"/>
        <v> </v>
      </c>
    </row>
    <row r="36" spans="1:7" ht="12.75">
      <c r="A36" t="s">
        <v>52</v>
      </c>
      <c r="E36" s="46" t="str">
        <f t="shared" si="2"/>
        <v> </v>
      </c>
      <c r="F36" s="3" t="str">
        <f t="shared" si="0"/>
        <v> </v>
      </c>
      <c r="G36" s="3" t="str">
        <f t="shared" si="1"/>
        <v> </v>
      </c>
    </row>
    <row r="37" spans="1:7" ht="12.75">
      <c r="A37" t="s">
        <v>53</v>
      </c>
      <c r="E37" s="46" t="str">
        <f t="shared" si="2"/>
        <v> </v>
      </c>
      <c r="F37" s="3" t="str">
        <f t="shared" si="0"/>
        <v> </v>
      </c>
      <c r="G37" s="3" t="str">
        <f t="shared" si="1"/>
        <v> </v>
      </c>
    </row>
    <row r="38" spans="1:7" ht="12.75">
      <c r="A38" t="s">
        <v>55</v>
      </c>
      <c r="E38" s="46" t="str">
        <f t="shared" si="2"/>
        <v> </v>
      </c>
      <c r="F38" s="3" t="str">
        <f t="shared" si="0"/>
        <v> </v>
      </c>
      <c r="G38" s="3" t="str">
        <f t="shared" si="1"/>
        <v> </v>
      </c>
    </row>
    <row r="39" spans="5:7" ht="12.75">
      <c r="E39" s="46" t="str">
        <f t="shared" si="2"/>
        <v> </v>
      </c>
      <c r="F39" s="3" t="str">
        <f t="shared" si="0"/>
        <v> </v>
      </c>
      <c r="G39" s="3" t="str">
        <f t="shared" si="1"/>
        <v> </v>
      </c>
    </row>
    <row r="40" spans="5:7" ht="12.75">
      <c r="E40" s="46" t="str">
        <f t="shared" si="2"/>
        <v> </v>
      </c>
      <c r="F40" s="3" t="str">
        <f t="shared" si="0"/>
        <v> </v>
      </c>
      <c r="G40" s="3" t="str">
        <f t="shared" si="1"/>
        <v> </v>
      </c>
    </row>
    <row r="41" spans="5:7" ht="12.75">
      <c r="E41" s="46" t="str">
        <f t="shared" si="2"/>
        <v> </v>
      </c>
      <c r="F41" s="3" t="str">
        <f t="shared" si="0"/>
        <v> </v>
      </c>
      <c r="G41" s="3" t="str">
        <f t="shared" si="1"/>
        <v> </v>
      </c>
    </row>
    <row r="42" spans="5:7" ht="12.75">
      <c r="E42" s="46" t="str">
        <f t="shared" si="2"/>
        <v> </v>
      </c>
      <c r="F42" s="3" t="str">
        <f t="shared" si="0"/>
        <v> </v>
      </c>
      <c r="G42" s="3" t="str">
        <f t="shared" si="1"/>
        <v> </v>
      </c>
    </row>
    <row r="43" spans="5:7" ht="12.75">
      <c r="E43" s="46" t="str">
        <f t="shared" si="2"/>
        <v> </v>
      </c>
      <c r="F43" s="3" t="str">
        <f t="shared" si="0"/>
        <v> </v>
      </c>
      <c r="G43" s="3" t="str">
        <f t="shared" si="1"/>
        <v> </v>
      </c>
    </row>
    <row r="44" spans="5:7" ht="12.75">
      <c r="E44" s="46" t="str">
        <f t="shared" si="2"/>
        <v> </v>
      </c>
      <c r="F44" s="3" t="str">
        <f t="shared" si="0"/>
        <v> </v>
      </c>
      <c r="G44" s="3" t="str">
        <f t="shared" si="1"/>
        <v> </v>
      </c>
    </row>
    <row r="45" spans="5:7" ht="12.75">
      <c r="E45" s="46" t="str">
        <f t="shared" si="2"/>
        <v> </v>
      </c>
      <c r="F45" s="3" t="str">
        <f t="shared" si="0"/>
        <v> </v>
      </c>
      <c r="G45" s="3" t="str">
        <f t="shared" si="1"/>
        <v> </v>
      </c>
    </row>
    <row r="46" spans="5:7" ht="12.75">
      <c r="E46" s="46" t="str">
        <f t="shared" si="2"/>
        <v> </v>
      </c>
      <c r="F46" s="3" t="str">
        <f t="shared" si="0"/>
        <v> </v>
      </c>
      <c r="G46" s="3" t="str">
        <f t="shared" si="1"/>
        <v> </v>
      </c>
    </row>
    <row r="47" spans="5:7" ht="12.75">
      <c r="E47" s="46" t="str">
        <f t="shared" si="2"/>
        <v> </v>
      </c>
      <c r="F47" s="3" t="str">
        <f t="shared" si="0"/>
        <v> </v>
      </c>
      <c r="G47" s="3" t="str">
        <f t="shared" si="1"/>
        <v> </v>
      </c>
    </row>
    <row r="48" spans="5:7" ht="12.75">
      <c r="E48" s="46" t="str">
        <f t="shared" si="2"/>
        <v> </v>
      </c>
      <c r="F48" s="3" t="str">
        <f t="shared" si="0"/>
        <v> </v>
      </c>
      <c r="G48" s="3" t="str">
        <f t="shared" si="1"/>
        <v> </v>
      </c>
    </row>
    <row r="49" spans="5:7" ht="12.75">
      <c r="E49" s="46" t="str">
        <f t="shared" si="2"/>
        <v> </v>
      </c>
      <c r="F49" s="3" t="str">
        <f t="shared" si="0"/>
        <v> </v>
      </c>
      <c r="G49" s="3" t="str">
        <f t="shared" si="1"/>
        <v> </v>
      </c>
    </row>
    <row r="50" spans="5:7" ht="12.75">
      <c r="E50" s="46" t="str">
        <f t="shared" si="2"/>
        <v> </v>
      </c>
      <c r="F50" s="3" t="str">
        <f t="shared" si="0"/>
        <v> </v>
      </c>
      <c r="G50" s="3" t="str">
        <f t="shared" si="1"/>
        <v> </v>
      </c>
    </row>
    <row r="51" spans="5:7" ht="12.75">
      <c r="E51" s="46" t="str">
        <f t="shared" si="2"/>
        <v> </v>
      </c>
      <c r="F51" s="3" t="str">
        <f t="shared" si="0"/>
        <v> </v>
      </c>
      <c r="G51" s="3" t="str">
        <f t="shared" si="1"/>
        <v> </v>
      </c>
    </row>
    <row r="52" spans="5:7" ht="12.75">
      <c r="E52" s="46" t="str">
        <f t="shared" si="2"/>
        <v> </v>
      </c>
      <c r="F52" s="3" t="str">
        <f t="shared" si="0"/>
        <v> </v>
      </c>
      <c r="G52" s="3" t="str">
        <f t="shared" si="1"/>
        <v> </v>
      </c>
    </row>
    <row r="53" spans="5:7" ht="12.75">
      <c r="E53" s="46" t="str">
        <f t="shared" si="2"/>
        <v> </v>
      </c>
      <c r="F53" s="3" t="str">
        <f t="shared" si="0"/>
        <v> </v>
      </c>
      <c r="G53" s="3" t="str">
        <f t="shared" si="1"/>
        <v> </v>
      </c>
    </row>
    <row r="54" spans="5:7" ht="12.75">
      <c r="E54" s="46" t="str">
        <f t="shared" si="2"/>
        <v> </v>
      </c>
      <c r="F54" s="3" t="str">
        <f t="shared" si="0"/>
        <v> </v>
      </c>
      <c r="G54" s="3" t="str">
        <f t="shared" si="1"/>
        <v> </v>
      </c>
    </row>
    <row r="55" spans="5:7" ht="12.75">
      <c r="E55" s="46" t="str">
        <f t="shared" si="2"/>
        <v> </v>
      </c>
      <c r="F55" s="3" t="str">
        <f t="shared" si="0"/>
        <v> </v>
      </c>
      <c r="G55" s="3" t="str">
        <f t="shared" si="1"/>
        <v> </v>
      </c>
    </row>
    <row r="56" spans="5:7" ht="12.75">
      <c r="E56" s="46" t="str">
        <f t="shared" si="2"/>
        <v> </v>
      </c>
      <c r="F56" s="3" t="str">
        <f t="shared" si="0"/>
        <v> </v>
      </c>
      <c r="G56" s="3" t="str">
        <f t="shared" si="1"/>
        <v> </v>
      </c>
    </row>
    <row r="57" spans="5:7" ht="12.75">
      <c r="E57" s="46" t="str">
        <f t="shared" si="2"/>
        <v> </v>
      </c>
      <c r="F57" s="3" t="str">
        <f t="shared" si="0"/>
        <v> </v>
      </c>
      <c r="G57" s="3" t="str">
        <f t="shared" si="1"/>
        <v> </v>
      </c>
    </row>
    <row r="58" spans="5:7" ht="12.75">
      <c r="E58" s="46" t="str">
        <f t="shared" si="2"/>
        <v> </v>
      </c>
      <c r="F58" s="3" t="str">
        <f t="shared" si="0"/>
        <v> </v>
      </c>
      <c r="G58" s="3" t="str">
        <f t="shared" si="1"/>
        <v> </v>
      </c>
    </row>
    <row r="59" spans="5:7" ht="12.75">
      <c r="E59" s="46" t="str">
        <f t="shared" si="2"/>
        <v> </v>
      </c>
      <c r="F59" s="3" t="str">
        <f t="shared" si="0"/>
        <v> </v>
      </c>
      <c r="G59" s="3" t="str">
        <f t="shared" si="1"/>
        <v> </v>
      </c>
    </row>
    <row r="60" spans="5:7" ht="12.75">
      <c r="E60" s="46" t="str">
        <f t="shared" si="2"/>
        <v> </v>
      </c>
      <c r="F60" s="3" t="str">
        <f t="shared" si="0"/>
        <v> </v>
      </c>
      <c r="G60" s="3" t="str">
        <f t="shared" si="1"/>
        <v> </v>
      </c>
    </row>
    <row r="61" spans="5:7" ht="12.75">
      <c r="E61" s="46" t="str">
        <f t="shared" si="2"/>
        <v> </v>
      </c>
      <c r="F61" s="3" t="str">
        <f t="shared" si="0"/>
        <v> </v>
      </c>
      <c r="G61" s="3" t="str">
        <f t="shared" si="1"/>
        <v> </v>
      </c>
    </row>
    <row r="62" spans="5:7" ht="12.75">
      <c r="E62" s="46" t="str">
        <f t="shared" si="2"/>
        <v> </v>
      </c>
      <c r="F62" s="3" t="str">
        <f t="shared" si="0"/>
        <v> </v>
      </c>
      <c r="G62" s="3" t="str">
        <f t="shared" si="1"/>
        <v> </v>
      </c>
    </row>
    <row r="63" spans="5:7" ht="12.75">
      <c r="E63" s="46" t="str">
        <f t="shared" si="2"/>
        <v> </v>
      </c>
      <c r="F63" s="3" t="str">
        <f t="shared" si="0"/>
        <v> </v>
      </c>
      <c r="G63" s="3" t="str">
        <f t="shared" si="1"/>
        <v> </v>
      </c>
    </row>
    <row r="64" spans="5:7" ht="12.75">
      <c r="E64" s="46" t="str">
        <f t="shared" si="2"/>
        <v> </v>
      </c>
      <c r="F64" s="3" t="str">
        <f t="shared" si="0"/>
        <v> </v>
      </c>
      <c r="G64" s="3" t="str">
        <f t="shared" si="1"/>
        <v> </v>
      </c>
    </row>
    <row r="65" spans="5:7" ht="12.75">
      <c r="E65" s="46" t="str">
        <f t="shared" si="2"/>
        <v> </v>
      </c>
      <c r="F65" s="3" t="str">
        <f t="shared" si="0"/>
        <v> </v>
      </c>
      <c r="G65" s="3" t="str">
        <f t="shared" si="1"/>
        <v> </v>
      </c>
    </row>
    <row r="66" spans="5:7" ht="12.75">
      <c r="E66" s="46" t="str">
        <f t="shared" si="2"/>
        <v> </v>
      </c>
      <c r="F66" s="3" t="str">
        <f t="shared" si="0"/>
        <v> </v>
      </c>
      <c r="G66" s="3" t="str">
        <f t="shared" si="1"/>
        <v> </v>
      </c>
    </row>
    <row r="67" spans="5:7" ht="12.75">
      <c r="E67" s="46" t="str">
        <f t="shared" si="2"/>
        <v> </v>
      </c>
      <c r="F67" s="3" t="str">
        <f t="shared" si="0"/>
        <v> </v>
      </c>
      <c r="G67" s="3" t="str">
        <f t="shared" si="1"/>
        <v> </v>
      </c>
    </row>
    <row r="68" spans="5:7" ht="12.75">
      <c r="E68" s="46" t="str">
        <f t="shared" si="2"/>
        <v> </v>
      </c>
      <c r="F68" s="3" t="str">
        <f aca="true" t="shared" si="3" ref="F68:F131">IF(E68&lt;=($B$15/2),0.25*PI()*$B$15^2-(0.25*$B$15^2*ACOS(($B$15-2*E68)/$B$15)-($B$15/2-E68)*SQRT($B$15*E68-E68^2)),IF(E68&lt;=$B$15,0.25*$B$15^2*ACOS((2*E68-$B$15)/$B$15)-(E68-$B$15/2)*SQRT($B$15*E68-E68^2)," "))</f>
        <v> </v>
      </c>
      <c r="G68" s="3" t="str">
        <f t="shared" si="1"/>
        <v> </v>
      </c>
    </row>
    <row r="69" spans="5:7" ht="12.75">
      <c r="E69" s="46" t="str">
        <f aca="true" t="shared" si="4" ref="E69:E132">IF(E68&lt;$B$15,E68+0.5," ")</f>
        <v> </v>
      </c>
      <c r="F69" s="3" t="str">
        <f t="shared" si="3"/>
        <v> </v>
      </c>
      <c r="G69" s="3" t="str">
        <f aca="true" t="shared" si="5" ref="G69:G132">IF($B$13&lt;0.85," ",IF($B$8&lt;=0,IF($B$11&lt;=0," ",IF(E69&lt;=$B$15,0.004338*$B$17*F69*$B$16," ")),IF(E69&lt;=$B$15,0.004338*$B$17*F69*$B$16)))</f>
        <v> </v>
      </c>
    </row>
    <row r="70" spans="5:7" ht="12.75">
      <c r="E70" s="46" t="str">
        <f t="shared" si="4"/>
        <v> </v>
      </c>
      <c r="F70" s="3" t="str">
        <f t="shared" si="3"/>
        <v> </v>
      </c>
      <c r="G70" s="3" t="str">
        <f t="shared" si="5"/>
        <v> </v>
      </c>
    </row>
    <row r="71" spans="5:7" ht="12.75">
      <c r="E71" s="46" t="str">
        <f t="shared" si="4"/>
        <v> </v>
      </c>
      <c r="F71" s="3" t="str">
        <f t="shared" si="3"/>
        <v> </v>
      </c>
      <c r="G71" s="3" t="str">
        <f t="shared" si="5"/>
        <v> </v>
      </c>
    </row>
    <row r="72" spans="5:7" ht="12.75">
      <c r="E72" s="46" t="str">
        <f t="shared" si="4"/>
        <v> </v>
      </c>
      <c r="F72" s="3" t="str">
        <f t="shared" si="3"/>
        <v> </v>
      </c>
      <c r="G72" s="3" t="str">
        <f t="shared" si="5"/>
        <v> </v>
      </c>
    </row>
    <row r="73" spans="5:7" ht="12.75">
      <c r="E73" s="46" t="str">
        <f t="shared" si="4"/>
        <v> </v>
      </c>
      <c r="F73" s="3" t="str">
        <f t="shared" si="3"/>
        <v> </v>
      </c>
      <c r="G73" s="3" t="str">
        <f t="shared" si="5"/>
        <v> </v>
      </c>
    </row>
    <row r="74" spans="5:7" ht="12.75">
      <c r="E74" s="46" t="str">
        <f t="shared" si="4"/>
        <v> </v>
      </c>
      <c r="F74" s="3" t="str">
        <f t="shared" si="3"/>
        <v> </v>
      </c>
      <c r="G74" s="3" t="str">
        <f t="shared" si="5"/>
        <v> </v>
      </c>
    </row>
    <row r="75" spans="5:7" ht="12.75">
      <c r="E75" s="46" t="str">
        <f t="shared" si="4"/>
        <v> </v>
      </c>
      <c r="F75" s="3" t="str">
        <f t="shared" si="3"/>
        <v> </v>
      </c>
      <c r="G75" s="3" t="str">
        <f t="shared" si="5"/>
        <v> </v>
      </c>
    </row>
    <row r="76" spans="5:7" ht="12.75">
      <c r="E76" s="46" t="str">
        <f t="shared" si="4"/>
        <v> </v>
      </c>
      <c r="F76" s="3" t="str">
        <f t="shared" si="3"/>
        <v> </v>
      </c>
      <c r="G76" s="3" t="str">
        <f t="shared" si="5"/>
        <v> </v>
      </c>
    </row>
    <row r="77" spans="5:7" ht="12.75">
      <c r="E77" s="46" t="str">
        <f t="shared" si="4"/>
        <v> </v>
      </c>
      <c r="F77" s="3" t="str">
        <f t="shared" si="3"/>
        <v> </v>
      </c>
      <c r="G77" s="3" t="str">
        <f t="shared" si="5"/>
        <v> </v>
      </c>
    </row>
    <row r="78" spans="5:7" ht="12.75">
      <c r="E78" s="46" t="str">
        <f t="shared" si="4"/>
        <v> </v>
      </c>
      <c r="F78" s="3" t="str">
        <f t="shared" si="3"/>
        <v> </v>
      </c>
      <c r="G78" s="3" t="str">
        <f t="shared" si="5"/>
        <v> </v>
      </c>
    </row>
    <row r="79" spans="5:7" ht="12.75">
      <c r="E79" s="46" t="str">
        <f t="shared" si="4"/>
        <v> </v>
      </c>
      <c r="F79" s="3" t="str">
        <f t="shared" si="3"/>
        <v> </v>
      </c>
      <c r="G79" s="3" t="str">
        <f t="shared" si="5"/>
        <v> </v>
      </c>
    </row>
    <row r="80" spans="5:7" ht="12.75">
      <c r="E80" s="46" t="str">
        <f t="shared" si="4"/>
        <v> </v>
      </c>
      <c r="F80" s="3" t="str">
        <f t="shared" si="3"/>
        <v> </v>
      </c>
      <c r="G80" s="3" t="str">
        <f t="shared" si="5"/>
        <v> </v>
      </c>
    </row>
    <row r="81" spans="5:7" ht="12.75">
      <c r="E81" s="46" t="str">
        <f t="shared" si="4"/>
        <v> </v>
      </c>
      <c r="F81" s="3" t="str">
        <f t="shared" si="3"/>
        <v> </v>
      </c>
      <c r="G81" s="3" t="str">
        <f t="shared" si="5"/>
        <v> </v>
      </c>
    </row>
    <row r="82" spans="5:7" ht="12.75">
      <c r="E82" s="46" t="str">
        <f t="shared" si="4"/>
        <v> </v>
      </c>
      <c r="F82" s="3" t="str">
        <f t="shared" si="3"/>
        <v> </v>
      </c>
      <c r="G82" s="3" t="str">
        <f t="shared" si="5"/>
        <v> </v>
      </c>
    </row>
    <row r="83" spans="5:7" ht="12.75">
      <c r="E83" s="46" t="str">
        <f t="shared" si="4"/>
        <v> </v>
      </c>
      <c r="F83" s="3" t="str">
        <f t="shared" si="3"/>
        <v> </v>
      </c>
      <c r="G83" s="3" t="str">
        <f t="shared" si="5"/>
        <v> </v>
      </c>
    </row>
    <row r="84" spans="5:7" ht="12.75">
      <c r="E84" s="46" t="str">
        <f t="shared" si="4"/>
        <v> </v>
      </c>
      <c r="F84" s="3" t="str">
        <f t="shared" si="3"/>
        <v> </v>
      </c>
      <c r="G84" s="3" t="str">
        <f t="shared" si="5"/>
        <v> </v>
      </c>
    </row>
    <row r="85" spans="5:7" ht="12.75">
      <c r="E85" s="46" t="str">
        <f t="shared" si="4"/>
        <v> </v>
      </c>
      <c r="F85" s="3" t="str">
        <f t="shared" si="3"/>
        <v> </v>
      </c>
      <c r="G85" s="3" t="str">
        <f t="shared" si="5"/>
        <v> </v>
      </c>
    </row>
    <row r="86" spans="5:7" ht="12.75">
      <c r="E86" s="46" t="str">
        <f t="shared" si="4"/>
        <v> </v>
      </c>
      <c r="F86" s="3" t="str">
        <f t="shared" si="3"/>
        <v> </v>
      </c>
      <c r="G86" s="3" t="str">
        <f t="shared" si="5"/>
        <v> </v>
      </c>
    </row>
    <row r="87" spans="5:7" ht="12.75">
      <c r="E87" s="46" t="str">
        <f t="shared" si="4"/>
        <v> </v>
      </c>
      <c r="F87" s="3" t="str">
        <f t="shared" si="3"/>
        <v> </v>
      </c>
      <c r="G87" s="3" t="str">
        <f t="shared" si="5"/>
        <v> </v>
      </c>
    </row>
    <row r="88" spans="5:7" ht="12.75">
      <c r="E88" s="46" t="str">
        <f t="shared" si="4"/>
        <v> </v>
      </c>
      <c r="F88" s="3" t="str">
        <f t="shared" si="3"/>
        <v> </v>
      </c>
      <c r="G88" s="3" t="str">
        <f t="shared" si="5"/>
        <v> </v>
      </c>
    </row>
    <row r="89" spans="5:7" ht="12.75">
      <c r="E89" s="46" t="str">
        <f t="shared" si="4"/>
        <v> </v>
      </c>
      <c r="F89" s="3" t="str">
        <f t="shared" si="3"/>
        <v> </v>
      </c>
      <c r="G89" s="3" t="str">
        <f t="shared" si="5"/>
        <v> </v>
      </c>
    </row>
    <row r="90" spans="5:7" ht="12.75">
      <c r="E90" s="46" t="str">
        <f t="shared" si="4"/>
        <v> </v>
      </c>
      <c r="F90" s="3" t="str">
        <f t="shared" si="3"/>
        <v> </v>
      </c>
      <c r="G90" s="3" t="str">
        <f t="shared" si="5"/>
        <v> </v>
      </c>
    </row>
    <row r="91" spans="5:7" ht="12.75">
      <c r="E91" s="46" t="str">
        <f t="shared" si="4"/>
        <v> </v>
      </c>
      <c r="F91" s="3" t="str">
        <f t="shared" si="3"/>
        <v> </v>
      </c>
      <c r="G91" s="3" t="str">
        <f t="shared" si="5"/>
        <v> </v>
      </c>
    </row>
    <row r="92" spans="5:7" ht="12.75">
      <c r="E92" s="46" t="str">
        <f t="shared" si="4"/>
        <v> </v>
      </c>
      <c r="F92" s="3" t="str">
        <f t="shared" si="3"/>
        <v> </v>
      </c>
      <c r="G92" s="3" t="str">
        <f t="shared" si="5"/>
        <v> </v>
      </c>
    </row>
    <row r="93" spans="5:7" ht="12.75">
      <c r="E93" s="46" t="str">
        <f t="shared" si="4"/>
        <v> </v>
      </c>
      <c r="F93" s="3" t="str">
        <f t="shared" si="3"/>
        <v> </v>
      </c>
      <c r="G93" s="3" t="str">
        <f t="shared" si="5"/>
        <v> </v>
      </c>
    </row>
    <row r="94" spans="5:7" ht="12.75">
      <c r="E94" s="46" t="str">
        <f t="shared" si="4"/>
        <v> </v>
      </c>
      <c r="F94" s="3" t="str">
        <f t="shared" si="3"/>
        <v> </v>
      </c>
      <c r="G94" s="3" t="str">
        <f t="shared" si="5"/>
        <v> </v>
      </c>
    </row>
    <row r="95" spans="5:7" ht="12.75">
      <c r="E95" s="46" t="str">
        <f t="shared" si="4"/>
        <v> </v>
      </c>
      <c r="F95" s="3" t="str">
        <f t="shared" si="3"/>
        <v> </v>
      </c>
      <c r="G95" s="3" t="str">
        <f t="shared" si="5"/>
        <v> </v>
      </c>
    </row>
    <row r="96" spans="5:7" ht="12.75">
      <c r="E96" s="46" t="str">
        <f t="shared" si="4"/>
        <v> </v>
      </c>
      <c r="F96" s="3" t="str">
        <f t="shared" si="3"/>
        <v> </v>
      </c>
      <c r="G96" s="3" t="str">
        <f t="shared" si="5"/>
        <v> </v>
      </c>
    </row>
    <row r="97" spans="5:7" ht="12.75">
      <c r="E97" s="46" t="str">
        <f t="shared" si="4"/>
        <v> </v>
      </c>
      <c r="F97" s="3" t="str">
        <f t="shared" si="3"/>
        <v> </v>
      </c>
      <c r="G97" s="3" t="str">
        <f t="shared" si="5"/>
        <v> </v>
      </c>
    </row>
    <row r="98" spans="5:7" ht="12.75">
      <c r="E98" s="46" t="str">
        <f t="shared" si="4"/>
        <v> </v>
      </c>
      <c r="F98" s="3" t="str">
        <f t="shared" si="3"/>
        <v> </v>
      </c>
      <c r="G98" s="3" t="str">
        <f t="shared" si="5"/>
        <v> </v>
      </c>
    </row>
    <row r="99" spans="5:7" ht="12.75">
      <c r="E99" s="46" t="str">
        <f t="shared" si="4"/>
        <v> </v>
      </c>
      <c r="F99" s="3" t="str">
        <f t="shared" si="3"/>
        <v> </v>
      </c>
      <c r="G99" s="3" t="str">
        <f t="shared" si="5"/>
        <v> </v>
      </c>
    </row>
    <row r="100" spans="5:7" ht="12.75">
      <c r="E100" s="46" t="str">
        <f t="shared" si="4"/>
        <v> </v>
      </c>
      <c r="F100" s="3" t="str">
        <f t="shared" si="3"/>
        <v> </v>
      </c>
      <c r="G100" s="3" t="str">
        <f t="shared" si="5"/>
        <v> </v>
      </c>
    </row>
    <row r="101" spans="5:7" ht="12.75">
      <c r="E101" s="46" t="str">
        <f t="shared" si="4"/>
        <v> </v>
      </c>
      <c r="F101" s="3" t="str">
        <f t="shared" si="3"/>
        <v> </v>
      </c>
      <c r="G101" s="3" t="str">
        <f t="shared" si="5"/>
        <v> </v>
      </c>
    </row>
    <row r="102" spans="5:7" ht="12.75">
      <c r="E102" s="46" t="str">
        <f t="shared" si="4"/>
        <v> </v>
      </c>
      <c r="F102" s="3" t="str">
        <f t="shared" si="3"/>
        <v> </v>
      </c>
      <c r="G102" s="3" t="str">
        <f t="shared" si="5"/>
        <v> </v>
      </c>
    </row>
    <row r="103" spans="5:7" ht="12.75">
      <c r="E103" s="46" t="str">
        <f t="shared" si="4"/>
        <v> </v>
      </c>
      <c r="F103" s="3" t="str">
        <f t="shared" si="3"/>
        <v> </v>
      </c>
      <c r="G103" s="3" t="str">
        <f t="shared" si="5"/>
        <v> </v>
      </c>
    </row>
    <row r="104" spans="5:7" ht="12.75">
      <c r="E104" s="46" t="str">
        <f t="shared" si="4"/>
        <v> </v>
      </c>
      <c r="F104" s="3" t="str">
        <f t="shared" si="3"/>
        <v> </v>
      </c>
      <c r="G104" s="3" t="str">
        <f t="shared" si="5"/>
        <v> </v>
      </c>
    </row>
    <row r="105" spans="5:7" ht="12.75">
      <c r="E105" s="46" t="str">
        <f t="shared" si="4"/>
        <v> </v>
      </c>
      <c r="F105" s="3" t="str">
        <f t="shared" si="3"/>
        <v> </v>
      </c>
      <c r="G105" s="3" t="str">
        <f t="shared" si="5"/>
        <v> </v>
      </c>
    </row>
    <row r="106" spans="5:7" ht="12.75">
      <c r="E106" s="46" t="str">
        <f t="shared" si="4"/>
        <v> </v>
      </c>
      <c r="F106" s="3" t="str">
        <f t="shared" si="3"/>
        <v> </v>
      </c>
      <c r="G106" s="3" t="str">
        <f t="shared" si="5"/>
        <v> </v>
      </c>
    </row>
    <row r="107" spans="5:7" ht="12.75">
      <c r="E107" s="46" t="str">
        <f t="shared" si="4"/>
        <v> </v>
      </c>
      <c r="F107" s="3" t="str">
        <f t="shared" si="3"/>
        <v> </v>
      </c>
      <c r="G107" s="3" t="str">
        <f t="shared" si="5"/>
        <v> </v>
      </c>
    </row>
    <row r="108" spans="5:7" ht="12.75">
      <c r="E108" s="46" t="str">
        <f t="shared" si="4"/>
        <v> </v>
      </c>
      <c r="F108" s="3" t="str">
        <f t="shared" si="3"/>
        <v> </v>
      </c>
      <c r="G108" s="3" t="str">
        <f t="shared" si="5"/>
        <v> </v>
      </c>
    </row>
    <row r="109" spans="5:7" ht="12.75">
      <c r="E109" s="46" t="str">
        <f t="shared" si="4"/>
        <v> </v>
      </c>
      <c r="F109" s="3" t="str">
        <f t="shared" si="3"/>
        <v> </v>
      </c>
      <c r="G109" s="3" t="str">
        <f t="shared" si="5"/>
        <v> </v>
      </c>
    </row>
    <row r="110" spans="5:7" ht="12.75">
      <c r="E110" s="46" t="str">
        <f t="shared" si="4"/>
        <v> </v>
      </c>
      <c r="F110" s="3" t="str">
        <f t="shared" si="3"/>
        <v> </v>
      </c>
      <c r="G110" s="3" t="str">
        <f t="shared" si="5"/>
        <v> </v>
      </c>
    </row>
    <row r="111" spans="5:7" ht="12.75">
      <c r="E111" s="46" t="str">
        <f t="shared" si="4"/>
        <v> </v>
      </c>
      <c r="F111" s="3" t="str">
        <f t="shared" si="3"/>
        <v> </v>
      </c>
      <c r="G111" s="3" t="str">
        <f t="shared" si="5"/>
        <v> </v>
      </c>
    </row>
    <row r="112" spans="5:7" ht="12.75">
      <c r="E112" s="46" t="str">
        <f t="shared" si="4"/>
        <v> </v>
      </c>
      <c r="F112" s="3" t="str">
        <f t="shared" si="3"/>
        <v> </v>
      </c>
      <c r="G112" s="3" t="str">
        <f t="shared" si="5"/>
        <v> </v>
      </c>
    </row>
    <row r="113" spans="5:7" ht="12.75">
      <c r="E113" s="46" t="str">
        <f t="shared" si="4"/>
        <v> </v>
      </c>
      <c r="F113" s="3" t="str">
        <f t="shared" si="3"/>
        <v> </v>
      </c>
      <c r="G113" s="3" t="str">
        <f t="shared" si="5"/>
        <v> </v>
      </c>
    </row>
    <row r="114" spans="5:7" ht="12.75">
      <c r="E114" s="46" t="str">
        <f t="shared" si="4"/>
        <v> </v>
      </c>
      <c r="F114" s="3" t="str">
        <f t="shared" si="3"/>
        <v> </v>
      </c>
      <c r="G114" s="3" t="str">
        <f t="shared" si="5"/>
        <v> </v>
      </c>
    </row>
    <row r="115" spans="5:7" ht="12.75">
      <c r="E115" s="46" t="str">
        <f t="shared" si="4"/>
        <v> </v>
      </c>
      <c r="F115" s="3" t="str">
        <f t="shared" si="3"/>
        <v> </v>
      </c>
      <c r="G115" s="3" t="str">
        <f t="shared" si="5"/>
        <v> </v>
      </c>
    </row>
    <row r="116" spans="5:7" ht="12.75">
      <c r="E116" s="46" t="str">
        <f t="shared" si="4"/>
        <v> </v>
      </c>
      <c r="F116" s="3" t="str">
        <f t="shared" si="3"/>
        <v> </v>
      </c>
      <c r="G116" s="3" t="str">
        <f t="shared" si="5"/>
        <v> </v>
      </c>
    </row>
    <row r="117" spans="5:7" ht="12.75">
      <c r="E117" s="46" t="str">
        <f t="shared" si="4"/>
        <v> </v>
      </c>
      <c r="F117" s="3" t="str">
        <f t="shared" si="3"/>
        <v> </v>
      </c>
      <c r="G117" s="3" t="str">
        <f t="shared" si="5"/>
        <v> </v>
      </c>
    </row>
    <row r="118" spans="5:7" ht="12.75">
      <c r="E118" s="46" t="str">
        <f t="shared" si="4"/>
        <v> </v>
      </c>
      <c r="F118" s="3" t="str">
        <f t="shared" si="3"/>
        <v> </v>
      </c>
      <c r="G118" s="3" t="str">
        <f t="shared" si="5"/>
        <v> </v>
      </c>
    </row>
    <row r="119" spans="5:7" ht="12.75">
      <c r="E119" s="46" t="str">
        <f t="shared" si="4"/>
        <v> </v>
      </c>
      <c r="F119" s="3" t="str">
        <f t="shared" si="3"/>
        <v> </v>
      </c>
      <c r="G119" s="3" t="str">
        <f t="shared" si="5"/>
        <v> </v>
      </c>
    </row>
    <row r="120" spans="5:7" ht="12.75">
      <c r="E120" s="46" t="str">
        <f t="shared" si="4"/>
        <v> </v>
      </c>
      <c r="F120" s="3" t="str">
        <f t="shared" si="3"/>
        <v> </v>
      </c>
      <c r="G120" s="3" t="str">
        <f t="shared" si="5"/>
        <v> </v>
      </c>
    </row>
    <row r="121" spans="5:7" ht="12.75">
      <c r="E121" s="46" t="str">
        <f t="shared" si="4"/>
        <v> </v>
      </c>
      <c r="F121" s="3" t="str">
        <f t="shared" si="3"/>
        <v> </v>
      </c>
      <c r="G121" s="3" t="str">
        <f t="shared" si="5"/>
        <v> </v>
      </c>
    </row>
    <row r="122" spans="5:7" ht="12.75">
      <c r="E122" s="46" t="str">
        <f t="shared" si="4"/>
        <v> </v>
      </c>
      <c r="F122" s="3" t="str">
        <f t="shared" si="3"/>
        <v> </v>
      </c>
      <c r="G122" s="3" t="str">
        <f t="shared" si="5"/>
        <v> </v>
      </c>
    </row>
    <row r="123" spans="5:7" ht="12.75">
      <c r="E123" s="46" t="str">
        <f t="shared" si="4"/>
        <v> </v>
      </c>
      <c r="F123" s="3" t="str">
        <f t="shared" si="3"/>
        <v> </v>
      </c>
      <c r="G123" s="3" t="str">
        <f t="shared" si="5"/>
        <v> </v>
      </c>
    </row>
    <row r="124" spans="5:7" ht="12.75">
      <c r="E124" s="46" t="str">
        <f t="shared" si="4"/>
        <v> </v>
      </c>
      <c r="F124" s="3" t="str">
        <f t="shared" si="3"/>
        <v> </v>
      </c>
      <c r="G124" s="3" t="str">
        <f t="shared" si="5"/>
        <v> </v>
      </c>
    </row>
    <row r="125" spans="5:7" ht="12.75">
      <c r="E125" s="46" t="str">
        <f t="shared" si="4"/>
        <v> </v>
      </c>
      <c r="F125" s="3" t="str">
        <f t="shared" si="3"/>
        <v> </v>
      </c>
      <c r="G125" s="3" t="str">
        <f t="shared" si="5"/>
        <v> </v>
      </c>
    </row>
    <row r="126" spans="5:7" ht="12.75">
      <c r="E126" s="46" t="str">
        <f t="shared" si="4"/>
        <v> </v>
      </c>
      <c r="F126" s="3" t="str">
        <f t="shared" si="3"/>
        <v> </v>
      </c>
      <c r="G126" s="3" t="str">
        <f t="shared" si="5"/>
        <v> </v>
      </c>
    </row>
    <row r="127" spans="5:7" ht="12.75">
      <c r="E127" s="46" t="str">
        <f t="shared" si="4"/>
        <v> </v>
      </c>
      <c r="F127" s="3" t="str">
        <f t="shared" si="3"/>
        <v> </v>
      </c>
      <c r="G127" s="3" t="str">
        <f t="shared" si="5"/>
        <v> </v>
      </c>
    </row>
    <row r="128" spans="5:7" ht="12.75">
      <c r="E128" s="46" t="str">
        <f t="shared" si="4"/>
        <v> </v>
      </c>
      <c r="F128" s="3" t="str">
        <f t="shared" si="3"/>
        <v> </v>
      </c>
      <c r="G128" s="3" t="str">
        <f t="shared" si="5"/>
        <v> </v>
      </c>
    </row>
    <row r="129" spans="5:7" ht="12.75">
      <c r="E129" s="46" t="str">
        <f t="shared" si="4"/>
        <v> </v>
      </c>
      <c r="F129" s="3" t="str">
        <f t="shared" si="3"/>
        <v> </v>
      </c>
      <c r="G129" s="3" t="str">
        <f t="shared" si="5"/>
        <v> </v>
      </c>
    </row>
    <row r="130" spans="5:7" ht="12.75">
      <c r="E130" s="46" t="str">
        <f t="shared" si="4"/>
        <v> </v>
      </c>
      <c r="F130" s="3" t="str">
        <f t="shared" si="3"/>
        <v> </v>
      </c>
      <c r="G130" s="3" t="str">
        <f t="shared" si="5"/>
        <v> </v>
      </c>
    </row>
    <row r="131" spans="5:7" ht="12.75">
      <c r="E131" s="46" t="str">
        <f t="shared" si="4"/>
        <v> </v>
      </c>
      <c r="F131" s="3" t="str">
        <f t="shared" si="3"/>
        <v> </v>
      </c>
      <c r="G131" s="3" t="str">
        <f t="shared" si="5"/>
        <v> </v>
      </c>
    </row>
    <row r="132" spans="5:7" ht="12.75">
      <c r="E132" s="46" t="str">
        <f t="shared" si="4"/>
        <v> </v>
      </c>
      <c r="F132" s="3" t="str">
        <f aca="true" t="shared" si="6" ref="F132:F195">IF(E132&lt;=($B$15/2),0.25*PI()*$B$15^2-(0.25*$B$15^2*ACOS(($B$15-2*E132)/$B$15)-($B$15/2-E132)*SQRT($B$15*E132-E132^2)),IF(E132&lt;=$B$15,0.25*$B$15^2*ACOS((2*E132-$B$15)/$B$15)-(E132-$B$15/2)*SQRT($B$15*E132-E132^2)," "))</f>
        <v> </v>
      </c>
      <c r="G132" s="3" t="str">
        <f t="shared" si="5"/>
        <v> </v>
      </c>
    </row>
    <row r="133" spans="5:7" ht="12.75">
      <c r="E133" s="46" t="str">
        <f aca="true" t="shared" si="7" ref="E133:E196">IF(E132&lt;$B$15,E132+0.5," ")</f>
        <v> </v>
      </c>
      <c r="F133" s="3" t="str">
        <f t="shared" si="6"/>
        <v> </v>
      </c>
      <c r="G133" s="3" t="str">
        <f aca="true" t="shared" si="8" ref="G133:G196">IF($B$13&lt;0.85," ",IF($B$8&lt;=0,IF($B$11&lt;=0," ",IF(E133&lt;=$B$15,0.004338*$B$17*F133*$B$16," ")),IF(E133&lt;=$B$15,0.004338*$B$17*F133*$B$16)))</f>
        <v> </v>
      </c>
    </row>
    <row r="134" spans="5:7" ht="12.75">
      <c r="E134" s="46" t="str">
        <f t="shared" si="7"/>
        <v> </v>
      </c>
      <c r="F134" s="3" t="str">
        <f t="shared" si="6"/>
        <v> </v>
      </c>
      <c r="G134" s="3" t="str">
        <f t="shared" si="8"/>
        <v> </v>
      </c>
    </row>
    <row r="135" spans="5:7" ht="12.75">
      <c r="E135" s="46" t="str">
        <f t="shared" si="7"/>
        <v> </v>
      </c>
      <c r="F135" s="3" t="str">
        <f t="shared" si="6"/>
        <v> </v>
      </c>
      <c r="G135" s="3" t="str">
        <f t="shared" si="8"/>
        <v> </v>
      </c>
    </row>
    <row r="136" spans="5:7" ht="12.75">
      <c r="E136" s="46" t="str">
        <f t="shared" si="7"/>
        <v> </v>
      </c>
      <c r="F136" s="3" t="str">
        <f t="shared" si="6"/>
        <v> </v>
      </c>
      <c r="G136" s="3" t="str">
        <f t="shared" si="8"/>
        <v> </v>
      </c>
    </row>
    <row r="137" spans="5:7" ht="12.75">
      <c r="E137" s="46" t="str">
        <f t="shared" si="7"/>
        <v> </v>
      </c>
      <c r="F137" s="3" t="str">
        <f t="shared" si="6"/>
        <v> </v>
      </c>
      <c r="G137" s="3" t="str">
        <f t="shared" si="8"/>
        <v> </v>
      </c>
    </row>
    <row r="138" spans="5:7" ht="12.75">
      <c r="E138" s="46" t="str">
        <f t="shared" si="7"/>
        <v> </v>
      </c>
      <c r="F138" s="3" t="str">
        <f t="shared" si="6"/>
        <v> </v>
      </c>
      <c r="G138" s="3" t="str">
        <f t="shared" si="8"/>
        <v> </v>
      </c>
    </row>
    <row r="139" spans="5:7" ht="12.75">
      <c r="E139" s="46" t="str">
        <f t="shared" si="7"/>
        <v> </v>
      </c>
      <c r="F139" s="3" t="str">
        <f t="shared" si="6"/>
        <v> </v>
      </c>
      <c r="G139" s="3" t="str">
        <f t="shared" si="8"/>
        <v> </v>
      </c>
    </row>
    <row r="140" spans="5:7" ht="12.75">
      <c r="E140" s="46" t="str">
        <f t="shared" si="7"/>
        <v> </v>
      </c>
      <c r="F140" s="3" t="str">
        <f t="shared" si="6"/>
        <v> </v>
      </c>
      <c r="G140" s="3" t="str">
        <f t="shared" si="8"/>
        <v> </v>
      </c>
    </row>
    <row r="141" spans="5:7" ht="12.75">
      <c r="E141" s="46" t="str">
        <f t="shared" si="7"/>
        <v> </v>
      </c>
      <c r="F141" s="3" t="str">
        <f t="shared" si="6"/>
        <v> </v>
      </c>
      <c r="G141" s="3" t="str">
        <f t="shared" si="8"/>
        <v> </v>
      </c>
    </row>
    <row r="142" spans="5:7" ht="12.75">
      <c r="E142" s="46" t="str">
        <f t="shared" si="7"/>
        <v> </v>
      </c>
      <c r="F142" s="3" t="str">
        <f t="shared" si="6"/>
        <v> </v>
      </c>
      <c r="G142" s="3" t="str">
        <f t="shared" si="8"/>
        <v> </v>
      </c>
    </row>
    <row r="143" spans="5:7" ht="12.75">
      <c r="E143" s="46" t="str">
        <f t="shared" si="7"/>
        <v> </v>
      </c>
      <c r="F143" s="3" t="str">
        <f t="shared" si="6"/>
        <v> </v>
      </c>
      <c r="G143" s="3" t="str">
        <f t="shared" si="8"/>
        <v> </v>
      </c>
    </row>
    <row r="144" spans="5:7" ht="12.75">
      <c r="E144" s="46" t="str">
        <f t="shared" si="7"/>
        <v> </v>
      </c>
      <c r="F144" s="3" t="str">
        <f t="shared" si="6"/>
        <v> </v>
      </c>
      <c r="G144" s="3" t="str">
        <f t="shared" si="8"/>
        <v> </v>
      </c>
    </row>
    <row r="145" spans="5:7" ht="12.75">
      <c r="E145" s="46" t="str">
        <f t="shared" si="7"/>
        <v> </v>
      </c>
      <c r="F145" s="3" t="str">
        <f t="shared" si="6"/>
        <v> </v>
      </c>
      <c r="G145" s="3" t="str">
        <f t="shared" si="8"/>
        <v> </v>
      </c>
    </row>
    <row r="146" spans="5:7" ht="12.75">
      <c r="E146" s="46" t="str">
        <f t="shared" si="7"/>
        <v> </v>
      </c>
      <c r="F146" s="3" t="str">
        <f t="shared" si="6"/>
        <v> </v>
      </c>
      <c r="G146" s="3" t="str">
        <f t="shared" si="8"/>
        <v> </v>
      </c>
    </row>
    <row r="147" spans="5:7" ht="12.75">
      <c r="E147" s="46" t="str">
        <f t="shared" si="7"/>
        <v> </v>
      </c>
      <c r="F147" s="3" t="str">
        <f t="shared" si="6"/>
        <v> </v>
      </c>
      <c r="G147" s="3" t="str">
        <f t="shared" si="8"/>
        <v> </v>
      </c>
    </row>
    <row r="148" spans="5:7" ht="12.75">
      <c r="E148" s="46" t="str">
        <f t="shared" si="7"/>
        <v> </v>
      </c>
      <c r="F148" s="3" t="str">
        <f t="shared" si="6"/>
        <v> </v>
      </c>
      <c r="G148" s="3" t="str">
        <f t="shared" si="8"/>
        <v> </v>
      </c>
    </row>
    <row r="149" spans="5:7" ht="12.75">
      <c r="E149" s="46" t="str">
        <f t="shared" si="7"/>
        <v> </v>
      </c>
      <c r="F149" s="3" t="str">
        <f t="shared" si="6"/>
        <v> </v>
      </c>
      <c r="G149" s="3" t="str">
        <f t="shared" si="8"/>
        <v> </v>
      </c>
    </row>
    <row r="150" spans="5:7" ht="12.75">
      <c r="E150" s="46" t="str">
        <f t="shared" si="7"/>
        <v> </v>
      </c>
      <c r="F150" s="3" t="str">
        <f t="shared" si="6"/>
        <v> </v>
      </c>
      <c r="G150" s="3" t="str">
        <f t="shared" si="8"/>
        <v> </v>
      </c>
    </row>
    <row r="151" spans="5:7" ht="12.75">
      <c r="E151" s="46" t="str">
        <f t="shared" si="7"/>
        <v> </v>
      </c>
      <c r="F151" s="3" t="str">
        <f t="shared" si="6"/>
        <v> </v>
      </c>
      <c r="G151" s="3" t="str">
        <f t="shared" si="8"/>
        <v> </v>
      </c>
    </row>
    <row r="152" spans="5:7" ht="12.75">
      <c r="E152" s="46" t="str">
        <f t="shared" si="7"/>
        <v> </v>
      </c>
      <c r="F152" s="3" t="str">
        <f t="shared" si="6"/>
        <v> </v>
      </c>
      <c r="G152" s="3" t="str">
        <f t="shared" si="8"/>
        <v> </v>
      </c>
    </row>
    <row r="153" spans="5:7" ht="12.75">
      <c r="E153" s="46" t="str">
        <f t="shared" si="7"/>
        <v> </v>
      </c>
      <c r="F153" s="3" t="str">
        <f t="shared" si="6"/>
        <v> </v>
      </c>
      <c r="G153" s="3" t="str">
        <f t="shared" si="8"/>
        <v> </v>
      </c>
    </row>
    <row r="154" spans="5:7" ht="12.75">
      <c r="E154" s="46" t="str">
        <f t="shared" si="7"/>
        <v> </v>
      </c>
      <c r="F154" s="3" t="str">
        <f t="shared" si="6"/>
        <v> </v>
      </c>
      <c r="G154" s="3" t="str">
        <f t="shared" si="8"/>
        <v> </v>
      </c>
    </row>
    <row r="155" spans="5:7" ht="12.75">
      <c r="E155" s="46" t="str">
        <f t="shared" si="7"/>
        <v> </v>
      </c>
      <c r="F155" s="3" t="str">
        <f t="shared" si="6"/>
        <v> </v>
      </c>
      <c r="G155" s="3" t="str">
        <f t="shared" si="8"/>
        <v> </v>
      </c>
    </row>
    <row r="156" spans="5:7" ht="12.75">
      <c r="E156" s="46" t="str">
        <f t="shared" si="7"/>
        <v> </v>
      </c>
      <c r="F156" s="3" t="str">
        <f t="shared" si="6"/>
        <v> </v>
      </c>
      <c r="G156" s="3" t="str">
        <f t="shared" si="8"/>
        <v> </v>
      </c>
    </row>
    <row r="157" spans="5:7" ht="12.75">
      <c r="E157" s="46" t="str">
        <f t="shared" si="7"/>
        <v> </v>
      </c>
      <c r="F157" s="3" t="str">
        <f t="shared" si="6"/>
        <v> </v>
      </c>
      <c r="G157" s="3" t="str">
        <f t="shared" si="8"/>
        <v> </v>
      </c>
    </row>
    <row r="158" spans="5:7" ht="12.75">
      <c r="E158" s="46" t="str">
        <f t="shared" si="7"/>
        <v> </v>
      </c>
      <c r="F158" s="3" t="str">
        <f t="shared" si="6"/>
        <v> </v>
      </c>
      <c r="G158" s="3" t="str">
        <f t="shared" si="8"/>
        <v> </v>
      </c>
    </row>
    <row r="159" spans="5:7" ht="12.75">
      <c r="E159" s="46" t="str">
        <f t="shared" si="7"/>
        <v> </v>
      </c>
      <c r="F159" s="3" t="str">
        <f t="shared" si="6"/>
        <v> </v>
      </c>
      <c r="G159" s="3" t="str">
        <f t="shared" si="8"/>
        <v> </v>
      </c>
    </row>
    <row r="160" spans="5:7" ht="12.75">
      <c r="E160" s="46" t="str">
        <f t="shared" si="7"/>
        <v> </v>
      </c>
      <c r="F160" s="3" t="str">
        <f t="shared" si="6"/>
        <v> </v>
      </c>
      <c r="G160" s="3" t="str">
        <f t="shared" si="8"/>
        <v> </v>
      </c>
    </row>
    <row r="161" spans="5:7" ht="12.75">
      <c r="E161" s="46" t="str">
        <f t="shared" si="7"/>
        <v> </v>
      </c>
      <c r="F161" s="3" t="str">
        <f t="shared" si="6"/>
        <v> </v>
      </c>
      <c r="G161" s="3" t="str">
        <f t="shared" si="8"/>
        <v> </v>
      </c>
    </row>
    <row r="162" spans="5:7" ht="12.75">
      <c r="E162" s="46" t="str">
        <f t="shared" si="7"/>
        <v> </v>
      </c>
      <c r="F162" s="3" t="str">
        <f t="shared" si="6"/>
        <v> </v>
      </c>
      <c r="G162" s="3" t="str">
        <f t="shared" si="8"/>
        <v> </v>
      </c>
    </row>
    <row r="163" spans="5:7" ht="12.75">
      <c r="E163" s="46" t="str">
        <f t="shared" si="7"/>
        <v> </v>
      </c>
      <c r="F163" s="3" t="str">
        <f t="shared" si="6"/>
        <v> </v>
      </c>
      <c r="G163" s="3" t="str">
        <f t="shared" si="8"/>
        <v> </v>
      </c>
    </row>
    <row r="164" spans="5:7" ht="12.75">
      <c r="E164" s="46" t="str">
        <f t="shared" si="7"/>
        <v> </v>
      </c>
      <c r="F164" s="3" t="str">
        <f t="shared" si="6"/>
        <v> </v>
      </c>
      <c r="G164" s="3" t="str">
        <f t="shared" si="8"/>
        <v> </v>
      </c>
    </row>
    <row r="165" spans="5:7" ht="12.75">
      <c r="E165" s="46" t="str">
        <f t="shared" si="7"/>
        <v> </v>
      </c>
      <c r="F165" s="3" t="str">
        <f t="shared" si="6"/>
        <v> </v>
      </c>
      <c r="G165" s="3" t="str">
        <f t="shared" si="8"/>
        <v> </v>
      </c>
    </row>
    <row r="166" spans="5:7" ht="12.75">
      <c r="E166" s="46" t="str">
        <f t="shared" si="7"/>
        <v> </v>
      </c>
      <c r="F166" s="3" t="str">
        <f t="shared" si="6"/>
        <v> </v>
      </c>
      <c r="G166" s="3" t="str">
        <f t="shared" si="8"/>
        <v> </v>
      </c>
    </row>
    <row r="167" spans="5:7" ht="12.75">
      <c r="E167" s="46" t="str">
        <f t="shared" si="7"/>
        <v> </v>
      </c>
      <c r="F167" s="3" t="str">
        <f t="shared" si="6"/>
        <v> </v>
      </c>
      <c r="G167" s="3" t="str">
        <f t="shared" si="8"/>
        <v> </v>
      </c>
    </row>
    <row r="168" spans="5:7" ht="12.75">
      <c r="E168" s="46" t="str">
        <f t="shared" si="7"/>
        <v> </v>
      </c>
      <c r="F168" s="3" t="str">
        <f t="shared" si="6"/>
        <v> </v>
      </c>
      <c r="G168" s="3" t="str">
        <f t="shared" si="8"/>
        <v> </v>
      </c>
    </row>
    <row r="169" spans="5:7" ht="12.75">
      <c r="E169" s="46" t="str">
        <f t="shared" si="7"/>
        <v> </v>
      </c>
      <c r="F169" s="3" t="str">
        <f t="shared" si="6"/>
        <v> </v>
      </c>
      <c r="G169" s="3" t="str">
        <f t="shared" si="8"/>
        <v> </v>
      </c>
    </row>
    <row r="170" spans="5:7" ht="12.75">
      <c r="E170" s="46" t="str">
        <f t="shared" si="7"/>
        <v> </v>
      </c>
      <c r="F170" s="3" t="str">
        <f t="shared" si="6"/>
        <v> </v>
      </c>
      <c r="G170" s="3" t="str">
        <f t="shared" si="8"/>
        <v> </v>
      </c>
    </row>
    <row r="171" spans="5:7" ht="12.75">
      <c r="E171" s="46" t="str">
        <f t="shared" si="7"/>
        <v> </v>
      </c>
      <c r="F171" s="3" t="str">
        <f t="shared" si="6"/>
        <v> </v>
      </c>
      <c r="G171" s="3" t="str">
        <f t="shared" si="8"/>
        <v> </v>
      </c>
    </row>
    <row r="172" spans="5:7" ht="12.75">
      <c r="E172" s="46" t="str">
        <f t="shared" si="7"/>
        <v> </v>
      </c>
      <c r="F172" s="3" t="str">
        <f t="shared" si="6"/>
        <v> </v>
      </c>
      <c r="G172" s="3" t="str">
        <f t="shared" si="8"/>
        <v> </v>
      </c>
    </row>
    <row r="173" spans="5:7" ht="12.75">
      <c r="E173" s="46" t="str">
        <f t="shared" si="7"/>
        <v> </v>
      </c>
      <c r="F173" s="3" t="str">
        <f t="shared" si="6"/>
        <v> </v>
      </c>
      <c r="G173" s="3" t="str">
        <f t="shared" si="8"/>
        <v> </v>
      </c>
    </row>
    <row r="174" spans="5:7" ht="12.75">
      <c r="E174" s="46" t="str">
        <f t="shared" si="7"/>
        <v> </v>
      </c>
      <c r="F174" s="3" t="str">
        <f t="shared" si="6"/>
        <v> </v>
      </c>
      <c r="G174" s="3" t="str">
        <f t="shared" si="8"/>
        <v> </v>
      </c>
    </row>
    <row r="175" spans="5:7" ht="12.75">
      <c r="E175" s="46" t="str">
        <f t="shared" si="7"/>
        <v> </v>
      </c>
      <c r="F175" s="3" t="str">
        <f t="shared" si="6"/>
        <v> </v>
      </c>
      <c r="G175" s="3" t="str">
        <f t="shared" si="8"/>
        <v> </v>
      </c>
    </row>
    <row r="176" spans="5:7" ht="12.75">
      <c r="E176" s="46" t="str">
        <f t="shared" si="7"/>
        <v> </v>
      </c>
      <c r="F176" s="3" t="str">
        <f t="shared" si="6"/>
        <v> </v>
      </c>
      <c r="G176" s="3" t="str">
        <f t="shared" si="8"/>
        <v> </v>
      </c>
    </row>
    <row r="177" spans="5:7" ht="12.75">
      <c r="E177" s="46" t="str">
        <f t="shared" si="7"/>
        <v> </v>
      </c>
      <c r="F177" s="3" t="str">
        <f t="shared" si="6"/>
        <v> </v>
      </c>
      <c r="G177" s="3" t="str">
        <f t="shared" si="8"/>
        <v> </v>
      </c>
    </row>
    <row r="178" spans="5:7" ht="12.75">
      <c r="E178" s="46" t="str">
        <f t="shared" si="7"/>
        <v> </v>
      </c>
      <c r="F178" s="3" t="str">
        <f t="shared" si="6"/>
        <v> </v>
      </c>
      <c r="G178" s="3" t="str">
        <f t="shared" si="8"/>
        <v> </v>
      </c>
    </row>
    <row r="179" spans="5:7" ht="12.75">
      <c r="E179" s="46" t="str">
        <f t="shared" si="7"/>
        <v> </v>
      </c>
      <c r="F179" s="3" t="str">
        <f t="shared" si="6"/>
        <v> </v>
      </c>
      <c r="G179" s="3" t="str">
        <f t="shared" si="8"/>
        <v> </v>
      </c>
    </row>
    <row r="180" spans="5:7" ht="12.75">
      <c r="E180" s="46" t="str">
        <f t="shared" si="7"/>
        <v> </v>
      </c>
      <c r="F180" s="3" t="str">
        <f t="shared" si="6"/>
        <v> </v>
      </c>
      <c r="G180" s="3" t="str">
        <f t="shared" si="8"/>
        <v> </v>
      </c>
    </row>
    <row r="181" spans="5:7" ht="12.75">
      <c r="E181" s="46" t="str">
        <f t="shared" si="7"/>
        <v> </v>
      </c>
      <c r="F181" s="3" t="str">
        <f t="shared" si="6"/>
        <v> </v>
      </c>
      <c r="G181" s="3" t="str">
        <f t="shared" si="8"/>
        <v> </v>
      </c>
    </row>
    <row r="182" spans="5:7" ht="12.75">
      <c r="E182" s="46" t="str">
        <f t="shared" si="7"/>
        <v> </v>
      </c>
      <c r="F182" s="3" t="str">
        <f t="shared" si="6"/>
        <v> </v>
      </c>
      <c r="G182" s="3" t="str">
        <f t="shared" si="8"/>
        <v> </v>
      </c>
    </row>
    <row r="183" spans="5:7" ht="12.75">
      <c r="E183" s="46" t="str">
        <f t="shared" si="7"/>
        <v> </v>
      </c>
      <c r="F183" s="3" t="str">
        <f t="shared" si="6"/>
        <v> </v>
      </c>
      <c r="G183" s="3" t="str">
        <f t="shared" si="8"/>
        <v> </v>
      </c>
    </row>
    <row r="184" spans="5:7" ht="12.75">
      <c r="E184" s="46" t="str">
        <f t="shared" si="7"/>
        <v> </v>
      </c>
      <c r="F184" s="3" t="str">
        <f t="shared" si="6"/>
        <v> </v>
      </c>
      <c r="G184" s="3" t="str">
        <f t="shared" si="8"/>
        <v> </v>
      </c>
    </row>
    <row r="185" spans="5:7" ht="12.75">
      <c r="E185" s="46" t="str">
        <f t="shared" si="7"/>
        <v> </v>
      </c>
      <c r="F185" s="3" t="str">
        <f t="shared" si="6"/>
        <v> </v>
      </c>
      <c r="G185" s="3" t="str">
        <f t="shared" si="8"/>
        <v> </v>
      </c>
    </row>
    <row r="186" spans="5:7" ht="12.75">
      <c r="E186" s="46" t="str">
        <f t="shared" si="7"/>
        <v> </v>
      </c>
      <c r="F186" s="3" t="str">
        <f t="shared" si="6"/>
        <v> </v>
      </c>
      <c r="G186" s="3" t="str">
        <f t="shared" si="8"/>
        <v> </v>
      </c>
    </row>
    <row r="187" spans="5:7" ht="12.75">
      <c r="E187" s="46" t="str">
        <f t="shared" si="7"/>
        <v> </v>
      </c>
      <c r="F187" s="3" t="str">
        <f t="shared" si="6"/>
        <v> </v>
      </c>
      <c r="G187" s="3" t="str">
        <f t="shared" si="8"/>
        <v> </v>
      </c>
    </row>
    <row r="188" spans="5:7" ht="12.75">
      <c r="E188" s="46" t="str">
        <f t="shared" si="7"/>
        <v> </v>
      </c>
      <c r="F188" s="3" t="str">
        <f t="shared" si="6"/>
        <v> </v>
      </c>
      <c r="G188" s="3" t="str">
        <f t="shared" si="8"/>
        <v> </v>
      </c>
    </row>
    <row r="189" spans="5:7" ht="12.75">
      <c r="E189" s="46" t="str">
        <f t="shared" si="7"/>
        <v> </v>
      </c>
      <c r="F189" s="3" t="str">
        <f t="shared" si="6"/>
        <v> </v>
      </c>
      <c r="G189" s="3" t="str">
        <f t="shared" si="8"/>
        <v> </v>
      </c>
    </row>
    <row r="190" spans="5:7" ht="12.75">
      <c r="E190" s="46" t="str">
        <f t="shared" si="7"/>
        <v> </v>
      </c>
      <c r="F190" s="3" t="str">
        <f t="shared" si="6"/>
        <v> </v>
      </c>
      <c r="G190" s="3" t="str">
        <f t="shared" si="8"/>
        <v> </v>
      </c>
    </row>
    <row r="191" spans="5:7" ht="12.75">
      <c r="E191" s="46" t="str">
        <f t="shared" si="7"/>
        <v> </v>
      </c>
      <c r="F191" s="3" t="str">
        <f t="shared" si="6"/>
        <v> </v>
      </c>
      <c r="G191" s="3" t="str">
        <f t="shared" si="8"/>
        <v> </v>
      </c>
    </row>
    <row r="192" spans="5:7" ht="12.75">
      <c r="E192" s="46" t="str">
        <f t="shared" si="7"/>
        <v> </v>
      </c>
      <c r="F192" s="3" t="str">
        <f t="shared" si="6"/>
        <v> </v>
      </c>
      <c r="G192" s="3" t="str">
        <f t="shared" si="8"/>
        <v> </v>
      </c>
    </row>
    <row r="193" spans="5:7" ht="12.75">
      <c r="E193" s="46" t="str">
        <f t="shared" si="7"/>
        <v> </v>
      </c>
      <c r="F193" s="3" t="str">
        <f t="shared" si="6"/>
        <v> </v>
      </c>
      <c r="G193" s="3" t="str">
        <f t="shared" si="8"/>
        <v> </v>
      </c>
    </row>
    <row r="194" spans="5:7" ht="12.75">
      <c r="E194" s="46" t="str">
        <f t="shared" si="7"/>
        <v> </v>
      </c>
      <c r="F194" s="3" t="str">
        <f t="shared" si="6"/>
        <v> </v>
      </c>
      <c r="G194" s="3" t="str">
        <f t="shared" si="8"/>
        <v> </v>
      </c>
    </row>
    <row r="195" spans="5:7" ht="12.75">
      <c r="E195" s="46" t="str">
        <f t="shared" si="7"/>
        <v> </v>
      </c>
      <c r="F195" s="3" t="str">
        <f t="shared" si="6"/>
        <v> </v>
      </c>
      <c r="G195" s="3" t="str">
        <f t="shared" si="8"/>
        <v> </v>
      </c>
    </row>
    <row r="196" spans="5:7" ht="12.75">
      <c r="E196" s="46" t="str">
        <f t="shared" si="7"/>
        <v> </v>
      </c>
      <c r="F196" s="3" t="str">
        <f aca="true" t="shared" si="9" ref="F196:F259">IF(E196&lt;=($B$15/2),0.25*PI()*$B$15^2-(0.25*$B$15^2*ACOS(($B$15-2*E196)/$B$15)-($B$15/2-E196)*SQRT($B$15*E196-E196^2)),IF(E196&lt;=$B$15,0.25*$B$15^2*ACOS((2*E196-$B$15)/$B$15)-(E196-$B$15/2)*SQRT($B$15*E196-E196^2)," "))</f>
        <v> </v>
      </c>
      <c r="G196" s="3" t="str">
        <f t="shared" si="8"/>
        <v> </v>
      </c>
    </row>
    <row r="197" spans="5:7" ht="12.75">
      <c r="E197" s="46" t="str">
        <f aca="true" t="shared" si="10" ref="E197:E260">IF(E196&lt;$B$15,E196+0.5," ")</f>
        <v> </v>
      </c>
      <c r="F197" s="3" t="str">
        <f t="shared" si="9"/>
        <v> </v>
      </c>
      <c r="G197" s="3" t="str">
        <f aca="true" t="shared" si="11" ref="G197:G260">IF($B$13&lt;0.85," ",IF($B$8&lt;=0,IF($B$11&lt;=0," ",IF(E197&lt;=$B$15,0.004338*$B$17*F197*$B$16," ")),IF(E197&lt;=$B$15,0.004338*$B$17*F197*$B$16)))</f>
        <v> </v>
      </c>
    </row>
    <row r="198" spans="5:7" ht="12.75">
      <c r="E198" s="46" t="str">
        <f t="shared" si="10"/>
        <v> </v>
      </c>
      <c r="F198" s="3" t="str">
        <f t="shared" si="9"/>
        <v> </v>
      </c>
      <c r="G198" s="3" t="str">
        <f t="shared" si="11"/>
        <v> </v>
      </c>
    </row>
    <row r="199" spans="5:7" ht="12.75">
      <c r="E199" s="46" t="str">
        <f t="shared" si="10"/>
        <v> </v>
      </c>
      <c r="F199" s="3" t="str">
        <f t="shared" si="9"/>
        <v> </v>
      </c>
      <c r="G199" s="3" t="str">
        <f t="shared" si="11"/>
        <v> </v>
      </c>
    </row>
    <row r="200" spans="5:7" ht="12.75">
      <c r="E200" s="46" t="str">
        <f t="shared" si="10"/>
        <v> </v>
      </c>
      <c r="F200" s="3" t="str">
        <f t="shared" si="9"/>
        <v> </v>
      </c>
      <c r="G200" s="3" t="str">
        <f t="shared" si="11"/>
        <v> </v>
      </c>
    </row>
    <row r="201" spans="5:7" ht="12.75">
      <c r="E201" s="46" t="str">
        <f t="shared" si="10"/>
        <v> </v>
      </c>
      <c r="F201" s="3" t="str">
        <f t="shared" si="9"/>
        <v> </v>
      </c>
      <c r="G201" s="3" t="str">
        <f t="shared" si="11"/>
        <v> </v>
      </c>
    </row>
    <row r="202" spans="5:7" ht="12.75">
      <c r="E202" s="46" t="str">
        <f t="shared" si="10"/>
        <v> </v>
      </c>
      <c r="F202" s="3" t="str">
        <f t="shared" si="9"/>
        <v> </v>
      </c>
      <c r="G202" s="3" t="str">
        <f t="shared" si="11"/>
        <v> </v>
      </c>
    </row>
    <row r="203" spans="5:7" ht="12.75">
      <c r="E203" s="46" t="str">
        <f t="shared" si="10"/>
        <v> </v>
      </c>
      <c r="F203" s="3" t="str">
        <f t="shared" si="9"/>
        <v> </v>
      </c>
      <c r="G203" s="3" t="str">
        <f t="shared" si="11"/>
        <v> </v>
      </c>
    </row>
    <row r="204" spans="5:7" ht="12.75">
      <c r="E204" s="46" t="str">
        <f t="shared" si="10"/>
        <v> </v>
      </c>
      <c r="F204" s="3" t="str">
        <f t="shared" si="9"/>
        <v> </v>
      </c>
      <c r="G204" s="3" t="str">
        <f t="shared" si="11"/>
        <v> </v>
      </c>
    </row>
    <row r="205" spans="5:7" ht="12.75">
      <c r="E205" s="46" t="str">
        <f t="shared" si="10"/>
        <v> </v>
      </c>
      <c r="F205" s="3" t="str">
        <f t="shared" si="9"/>
        <v> </v>
      </c>
      <c r="G205" s="3" t="str">
        <f t="shared" si="11"/>
        <v> </v>
      </c>
    </row>
    <row r="206" spans="5:7" ht="12.75">
      <c r="E206" s="46" t="str">
        <f t="shared" si="10"/>
        <v> </v>
      </c>
      <c r="F206" s="3" t="str">
        <f t="shared" si="9"/>
        <v> </v>
      </c>
      <c r="G206" s="3" t="str">
        <f t="shared" si="11"/>
        <v> </v>
      </c>
    </row>
    <row r="207" spans="5:7" ht="12.75">
      <c r="E207" s="46" t="str">
        <f t="shared" si="10"/>
        <v> </v>
      </c>
      <c r="F207" s="3" t="str">
        <f t="shared" si="9"/>
        <v> </v>
      </c>
      <c r="G207" s="3" t="str">
        <f t="shared" si="11"/>
        <v> </v>
      </c>
    </row>
    <row r="208" spans="5:7" ht="12.75">
      <c r="E208" s="46" t="str">
        <f t="shared" si="10"/>
        <v> </v>
      </c>
      <c r="F208" s="3" t="str">
        <f t="shared" si="9"/>
        <v> </v>
      </c>
      <c r="G208" s="3" t="str">
        <f t="shared" si="11"/>
        <v> </v>
      </c>
    </row>
    <row r="209" spans="5:7" ht="12.75">
      <c r="E209" s="46" t="str">
        <f t="shared" si="10"/>
        <v> </v>
      </c>
      <c r="F209" s="3" t="str">
        <f t="shared" si="9"/>
        <v> </v>
      </c>
      <c r="G209" s="3" t="str">
        <f t="shared" si="11"/>
        <v> </v>
      </c>
    </row>
    <row r="210" spans="5:7" ht="12.75">
      <c r="E210" s="46" t="str">
        <f t="shared" si="10"/>
        <v> </v>
      </c>
      <c r="F210" s="3" t="str">
        <f t="shared" si="9"/>
        <v> </v>
      </c>
      <c r="G210" s="3" t="str">
        <f t="shared" si="11"/>
        <v> </v>
      </c>
    </row>
    <row r="211" spans="5:7" ht="12.75">
      <c r="E211" s="46" t="str">
        <f t="shared" si="10"/>
        <v> </v>
      </c>
      <c r="F211" s="3" t="str">
        <f t="shared" si="9"/>
        <v> </v>
      </c>
      <c r="G211" s="3" t="str">
        <f t="shared" si="11"/>
        <v> </v>
      </c>
    </row>
    <row r="212" spans="5:7" ht="12.75">
      <c r="E212" s="46" t="str">
        <f t="shared" si="10"/>
        <v> </v>
      </c>
      <c r="F212" s="3" t="str">
        <f t="shared" si="9"/>
        <v> </v>
      </c>
      <c r="G212" s="3" t="str">
        <f t="shared" si="11"/>
        <v> </v>
      </c>
    </row>
    <row r="213" spans="5:7" ht="12.75">
      <c r="E213" s="46" t="str">
        <f t="shared" si="10"/>
        <v> </v>
      </c>
      <c r="F213" s="3" t="str">
        <f t="shared" si="9"/>
        <v> </v>
      </c>
      <c r="G213" s="3" t="str">
        <f t="shared" si="11"/>
        <v> </v>
      </c>
    </row>
    <row r="214" spans="5:7" ht="12.75">
      <c r="E214" s="46" t="str">
        <f t="shared" si="10"/>
        <v> </v>
      </c>
      <c r="F214" s="3" t="str">
        <f t="shared" si="9"/>
        <v> </v>
      </c>
      <c r="G214" s="3" t="str">
        <f t="shared" si="11"/>
        <v> </v>
      </c>
    </row>
    <row r="215" spans="5:7" ht="12.75">
      <c r="E215" s="46" t="str">
        <f t="shared" si="10"/>
        <v> </v>
      </c>
      <c r="F215" s="3" t="str">
        <f t="shared" si="9"/>
        <v> </v>
      </c>
      <c r="G215" s="3" t="str">
        <f t="shared" si="11"/>
        <v> </v>
      </c>
    </row>
    <row r="216" spans="5:7" ht="12.75">
      <c r="E216" s="46" t="str">
        <f t="shared" si="10"/>
        <v> </v>
      </c>
      <c r="F216" s="3" t="str">
        <f t="shared" si="9"/>
        <v> </v>
      </c>
      <c r="G216" s="3" t="str">
        <f t="shared" si="11"/>
        <v> </v>
      </c>
    </row>
    <row r="217" spans="5:7" ht="12.75">
      <c r="E217" s="46" t="str">
        <f t="shared" si="10"/>
        <v> </v>
      </c>
      <c r="F217" s="3" t="str">
        <f t="shared" si="9"/>
        <v> </v>
      </c>
      <c r="G217" s="3" t="str">
        <f t="shared" si="11"/>
        <v> </v>
      </c>
    </row>
    <row r="218" spans="5:7" ht="12.75">
      <c r="E218" s="46" t="str">
        <f t="shared" si="10"/>
        <v> </v>
      </c>
      <c r="F218" s="3" t="str">
        <f t="shared" si="9"/>
        <v> </v>
      </c>
      <c r="G218" s="3" t="str">
        <f t="shared" si="11"/>
        <v> </v>
      </c>
    </row>
    <row r="219" spans="5:7" ht="12.75">
      <c r="E219" s="46" t="str">
        <f t="shared" si="10"/>
        <v> </v>
      </c>
      <c r="F219" s="3" t="str">
        <f t="shared" si="9"/>
        <v> </v>
      </c>
      <c r="G219" s="3" t="str">
        <f t="shared" si="11"/>
        <v> </v>
      </c>
    </row>
    <row r="220" spans="5:7" ht="12.75">
      <c r="E220" s="46" t="str">
        <f t="shared" si="10"/>
        <v> </v>
      </c>
      <c r="F220" s="3" t="str">
        <f t="shared" si="9"/>
        <v> </v>
      </c>
      <c r="G220" s="3" t="str">
        <f t="shared" si="11"/>
        <v> </v>
      </c>
    </row>
    <row r="221" spans="5:7" ht="12.75">
      <c r="E221" s="46" t="str">
        <f t="shared" si="10"/>
        <v> </v>
      </c>
      <c r="F221" s="3" t="str">
        <f t="shared" si="9"/>
        <v> </v>
      </c>
      <c r="G221" s="3" t="str">
        <f t="shared" si="11"/>
        <v> </v>
      </c>
    </row>
    <row r="222" spans="5:7" ht="12.75">
      <c r="E222" s="46" t="str">
        <f t="shared" si="10"/>
        <v> </v>
      </c>
      <c r="F222" s="3" t="str">
        <f t="shared" si="9"/>
        <v> </v>
      </c>
      <c r="G222" s="3" t="str">
        <f t="shared" si="11"/>
        <v> </v>
      </c>
    </row>
    <row r="223" spans="5:7" ht="12.75">
      <c r="E223" s="46" t="str">
        <f t="shared" si="10"/>
        <v> </v>
      </c>
      <c r="F223" s="3" t="str">
        <f t="shared" si="9"/>
        <v> </v>
      </c>
      <c r="G223" s="3" t="str">
        <f t="shared" si="11"/>
        <v> </v>
      </c>
    </row>
    <row r="224" spans="5:7" ht="12.75">
      <c r="E224" s="46" t="str">
        <f t="shared" si="10"/>
        <v> </v>
      </c>
      <c r="F224" s="3" t="str">
        <f t="shared" si="9"/>
        <v> </v>
      </c>
      <c r="G224" s="3" t="str">
        <f t="shared" si="11"/>
        <v> </v>
      </c>
    </row>
    <row r="225" spans="5:7" ht="12.75">
      <c r="E225" s="46" t="str">
        <f t="shared" si="10"/>
        <v> </v>
      </c>
      <c r="F225" s="3" t="str">
        <f t="shared" si="9"/>
        <v> </v>
      </c>
      <c r="G225" s="3" t="str">
        <f t="shared" si="11"/>
        <v> </v>
      </c>
    </row>
    <row r="226" spans="5:7" ht="12.75">
      <c r="E226" s="46" t="str">
        <f t="shared" si="10"/>
        <v> </v>
      </c>
      <c r="F226" s="3" t="str">
        <f t="shared" si="9"/>
        <v> </v>
      </c>
      <c r="G226" s="3" t="str">
        <f t="shared" si="11"/>
        <v> </v>
      </c>
    </row>
    <row r="227" spans="5:7" ht="12.75">
      <c r="E227" s="46" t="str">
        <f t="shared" si="10"/>
        <v> </v>
      </c>
      <c r="F227" s="3" t="str">
        <f t="shared" si="9"/>
        <v> </v>
      </c>
      <c r="G227" s="3" t="str">
        <f t="shared" si="11"/>
        <v> </v>
      </c>
    </row>
    <row r="228" spans="5:7" ht="12.75">
      <c r="E228" s="46" t="str">
        <f t="shared" si="10"/>
        <v> </v>
      </c>
      <c r="F228" s="3" t="str">
        <f t="shared" si="9"/>
        <v> </v>
      </c>
      <c r="G228" s="3" t="str">
        <f t="shared" si="11"/>
        <v> </v>
      </c>
    </row>
    <row r="229" spans="5:7" ht="12.75">
      <c r="E229" s="46" t="str">
        <f t="shared" si="10"/>
        <v> </v>
      </c>
      <c r="F229" s="3" t="str">
        <f t="shared" si="9"/>
        <v> </v>
      </c>
      <c r="G229" s="3" t="str">
        <f t="shared" si="11"/>
        <v> </v>
      </c>
    </row>
    <row r="230" spans="5:7" ht="12.75">
      <c r="E230" s="46" t="str">
        <f t="shared" si="10"/>
        <v> </v>
      </c>
      <c r="F230" s="3" t="str">
        <f t="shared" si="9"/>
        <v> </v>
      </c>
      <c r="G230" s="3" t="str">
        <f t="shared" si="11"/>
        <v> </v>
      </c>
    </row>
    <row r="231" spans="5:7" ht="12.75">
      <c r="E231" s="46" t="str">
        <f t="shared" si="10"/>
        <v> </v>
      </c>
      <c r="F231" s="3" t="str">
        <f t="shared" si="9"/>
        <v> </v>
      </c>
      <c r="G231" s="3" t="str">
        <f t="shared" si="11"/>
        <v> </v>
      </c>
    </row>
    <row r="232" spans="5:7" ht="12.75">
      <c r="E232" s="46" t="str">
        <f t="shared" si="10"/>
        <v> </v>
      </c>
      <c r="F232" s="3" t="str">
        <f t="shared" si="9"/>
        <v> </v>
      </c>
      <c r="G232" s="3" t="str">
        <f t="shared" si="11"/>
        <v> </v>
      </c>
    </row>
    <row r="233" spans="5:7" ht="12.75">
      <c r="E233" s="46" t="str">
        <f t="shared" si="10"/>
        <v> </v>
      </c>
      <c r="F233" s="3" t="str">
        <f t="shared" si="9"/>
        <v> </v>
      </c>
      <c r="G233" s="3" t="str">
        <f t="shared" si="11"/>
        <v> </v>
      </c>
    </row>
    <row r="234" spans="5:7" ht="12.75">
      <c r="E234" s="46" t="str">
        <f t="shared" si="10"/>
        <v> </v>
      </c>
      <c r="F234" s="3" t="str">
        <f t="shared" si="9"/>
        <v> </v>
      </c>
      <c r="G234" s="3" t="str">
        <f t="shared" si="11"/>
        <v> </v>
      </c>
    </row>
    <row r="235" spans="5:7" ht="12.75">
      <c r="E235" s="46" t="str">
        <f t="shared" si="10"/>
        <v> </v>
      </c>
      <c r="F235" s="3" t="str">
        <f t="shared" si="9"/>
        <v> </v>
      </c>
      <c r="G235" s="3" t="str">
        <f t="shared" si="11"/>
        <v> </v>
      </c>
    </row>
    <row r="236" spans="5:7" ht="12.75">
      <c r="E236" s="46" t="str">
        <f t="shared" si="10"/>
        <v> </v>
      </c>
      <c r="F236" s="3" t="str">
        <f t="shared" si="9"/>
        <v> </v>
      </c>
      <c r="G236" s="3" t="str">
        <f t="shared" si="11"/>
        <v> </v>
      </c>
    </row>
    <row r="237" spans="5:7" ht="12.75">
      <c r="E237" s="46" t="str">
        <f t="shared" si="10"/>
        <v> </v>
      </c>
      <c r="F237" s="3" t="str">
        <f t="shared" si="9"/>
        <v> </v>
      </c>
      <c r="G237" s="3" t="str">
        <f t="shared" si="11"/>
        <v> </v>
      </c>
    </row>
    <row r="238" spans="5:7" ht="12.75">
      <c r="E238" s="46" t="str">
        <f t="shared" si="10"/>
        <v> </v>
      </c>
      <c r="F238" s="3" t="str">
        <f t="shared" si="9"/>
        <v> </v>
      </c>
      <c r="G238" s="3" t="str">
        <f t="shared" si="11"/>
        <v> </v>
      </c>
    </row>
    <row r="239" spans="5:7" ht="12.75">
      <c r="E239" s="46" t="str">
        <f t="shared" si="10"/>
        <v> </v>
      </c>
      <c r="F239" s="3" t="str">
        <f t="shared" si="9"/>
        <v> </v>
      </c>
      <c r="G239" s="3" t="str">
        <f t="shared" si="11"/>
        <v> </v>
      </c>
    </row>
    <row r="240" spans="5:7" ht="12.75">
      <c r="E240" s="46" t="str">
        <f t="shared" si="10"/>
        <v> </v>
      </c>
      <c r="F240" s="3" t="str">
        <f t="shared" si="9"/>
        <v> </v>
      </c>
      <c r="G240" s="3" t="str">
        <f t="shared" si="11"/>
        <v> </v>
      </c>
    </row>
    <row r="241" spans="5:7" ht="12.75">
      <c r="E241" s="46" t="str">
        <f t="shared" si="10"/>
        <v> </v>
      </c>
      <c r="F241" s="3" t="str">
        <f t="shared" si="9"/>
        <v> </v>
      </c>
      <c r="G241" s="3" t="str">
        <f t="shared" si="11"/>
        <v> </v>
      </c>
    </row>
    <row r="242" spans="5:7" ht="12.75">
      <c r="E242" s="46" t="str">
        <f t="shared" si="10"/>
        <v> </v>
      </c>
      <c r="F242" s="3" t="str">
        <f t="shared" si="9"/>
        <v> </v>
      </c>
      <c r="G242" s="3" t="str">
        <f t="shared" si="11"/>
        <v> </v>
      </c>
    </row>
    <row r="243" spans="5:7" ht="12.75">
      <c r="E243" s="46" t="str">
        <f t="shared" si="10"/>
        <v> </v>
      </c>
      <c r="F243" s="3" t="str">
        <f t="shared" si="9"/>
        <v> </v>
      </c>
      <c r="G243" s="3" t="str">
        <f t="shared" si="11"/>
        <v> </v>
      </c>
    </row>
    <row r="244" spans="5:7" ht="12.75">
      <c r="E244" s="46" t="str">
        <f t="shared" si="10"/>
        <v> </v>
      </c>
      <c r="F244" s="3" t="str">
        <f t="shared" si="9"/>
        <v> </v>
      </c>
      <c r="G244" s="3" t="str">
        <f t="shared" si="11"/>
        <v> </v>
      </c>
    </row>
    <row r="245" spans="5:7" ht="12.75">
      <c r="E245" s="46" t="str">
        <f t="shared" si="10"/>
        <v> </v>
      </c>
      <c r="F245" s="3" t="str">
        <f t="shared" si="9"/>
        <v> </v>
      </c>
      <c r="G245" s="3" t="str">
        <f t="shared" si="11"/>
        <v> </v>
      </c>
    </row>
    <row r="246" spans="5:7" ht="12.75">
      <c r="E246" s="46" t="str">
        <f t="shared" si="10"/>
        <v> </v>
      </c>
      <c r="F246" s="3" t="str">
        <f t="shared" si="9"/>
        <v> </v>
      </c>
      <c r="G246" s="3" t="str">
        <f t="shared" si="11"/>
        <v> </v>
      </c>
    </row>
    <row r="247" spans="5:7" ht="12.75">
      <c r="E247" s="46" t="str">
        <f t="shared" si="10"/>
        <v> </v>
      </c>
      <c r="F247" s="3" t="str">
        <f t="shared" si="9"/>
        <v> </v>
      </c>
      <c r="G247" s="3" t="str">
        <f t="shared" si="11"/>
        <v> </v>
      </c>
    </row>
    <row r="248" spans="5:7" ht="12.75">
      <c r="E248" s="46" t="str">
        <f t="shared" si="10"/>
        <v> </v>
      </c>
      <c r="F248" s="3" t="str">
        <f t="shared" si="9"/>
        <v> </v>
      </c>
      <c r="G248" s="3" t="str">
        <f t="shared" si="11"/>
        <v> </v>
      </c>
    </row>
    <row r="249" spans="5:7" ht="12.75">
      <c r="E249" s="46" t="str">
        <f t="shared" si="10"/>
        <v> </v>
      </c>
      <c r="F249" s="3" t="str">
        <f t="shared" si="9"/>
        <v> </v>
      </c>
      <c r="G249" s="3" t="str">
        <f t="shared" si="11"/>
        <v> </v>
      </c>
    </row>
    <row r="250" spans="5:7" ht="12.75">
      <c r="E250" s="46" t="str">
        <f t="shared" si="10"/>
        <v> </v>
      </c>
      <c r="F250" s="3" t="str">
        <f t="shared" si="9"/>
        <v> </v>
      </c>
      <c r="G250" s="3" t="str">
        <f t="shared" si="11"/>
        <v> </v>
      </c>
    </row>
    <row r="251" spans="5:7" ht="12.75">
      <c r="E251" s="46" t="str">
        <f t="shared" si="10"/>
        <v> </v>
      </c>
      <c r="F251" s="3" t="str">
        <f t="shared" si="9"/>
        <v> </v>
      </c>
      <c r="G251" s="3" t="str">
        <f t="shared" si="11"/>
        <v> </v>
      </c>
    </row>
    <row r="252" spans="5:7" ht="12.75">
      <c r="E252" s="46" t="str">
        <f t="shared" si="10"/>
        <v> </v>
      </c>
      <c r="F252" s="3" t="str">
        <f t="shared" si="9"/>
        <v> </v>
      </c>
      <c r="G252" s="3" t="str">
        <f t="shared" si="11"/>
        <v> </v>
      </c>
    </row>
    <row r="253" spans="5:7" ht="12.75">
      <c r="E253" s="46" t="str">
        <f t="shared" si="10"/>
        <v> </v>
      </c>
      <c r="F253" s="3" t="str">
        <f t="shared" si="9"/>
        <v> </v>
      </c>
      <c r="G253" s="3" t="str">
        <f t="shared" si="11"/>
        <v> </v>
      </c>
    </row>
    <row r="254" spans="5:7" ht="12.75">
      <c r="E254" s="46" t="str">
        <f t="shared" si="10"/>
        <v> </v>
      </c>
      <c r="F254" s="3" t="str">
        <f t="shared" si="9"/>
        <v> </v>
      </c>
      <c r="G254" s="3" t="str">
        <f t="shared" si="11"/>
        <v> </v>
      </c>
    </row>
    <row r="255" spans="5:7" ht="12.75">
      <c r="E255" s="46" t="str">
        <f t="shared" si="10"/>
        <v> </v>
      </c>
      <c r="F255" s="3" t="str">
        <f t="shared" si="9"/>
        <v> </v>
      </c>
      <c r="G255" s="3" t="str">
        <f t="shared" si="11"/>
        <v> </v>
      </c>
    </row>
    <row r="256" spans="5:7" ht="12.75">
      <c r="E256" s="46" t="str">
        <f t="shared" si="10"/>
        <v> </v>
      </c>
      <c r="F256" s="3" t="str">
        <f t="shared" si="9"/>
        <v> </v>
      </c>
      <c r="G256" s="3" t="str">
        <f t="shared" si="11"/>
        <v> </v>
      </c>
    </row>
    <row r="257" spans="5:7" ht="12.75">
      <c r="E257" s="46" t="str">
        <f t="shared" si="10"/>
        <v> </v>
      </c>
      <c r="F257" s="3" t="str">
        <f t="shared" si="9"/>
        <v> </v>
      </c>
      <c r="G257" s="3" t="str">
        <f t="shared" si="11"/>
        <v> </v>
      </c>
    </row>
    <row r="258" spans="5:7" ht="12.75">
      <c r="E258" s="46" t="str">
        <f t="shared" si="10"/>
        <v> </v>
      </c>
      <c r="F258" s="3" t="str">
        <f t="shared" si="9"/>
        <v> </v>
      </c>
      <c r="G258" s="3" t="str">
        <f t="shared" si="11"/>
        <v> </v>
      </c>
    </row>
    <row r="259" spans="5:7" ht="12.75">
      <c r="E259" s="46" t="str">
        <f t="shared" si="10"/>
        <v> </v>
      </c>
      <c r="F259" s="3" t="str">
        <f t="shared" si="9"/>
        <v> </v>
      </c>
      <c r="G259" s="3" t="str">
        <f t="shared" si="11"/>
        <v> </v>
      </c>
    </row>
    <row r="260" spans="5:7" ht="12.75">
      <c r="E260" s="46" t="str">
        <f t="shared" si="10"/>
        <v> </v>
      </c>
      <c r="F260" s="3" t="str">
        <f aca="true" t="shared" si="12" ref="F260:F323">IF(E260&lt;=($B$15/2),0.25*PI()*$B$15^2-(0.25*$B$15^2*ACOS(($B$15-2*E260)/$B$15)-($B$15/2-E260)*SQRT($B$15*E260-E260^2)),IF(E260&lt;=$B$15,0.25*$B$15^2*ACOS((2*E260-$B$15)/$B$15)-(E260-$B$15/2)*SQRT($B$15*E260-E260^2)," "))</f>
        <v> </v>
      </c>
      <c r="G260" s="3" t="str">
        <f t="shared" si="11"/>
        <v> </v>
      </c>
    </row>
    <row r="261" spans="5:7" ht="12.75">
      <c r="E261" s="46" t="str">
        <f aca="true" t="shared" si="13" ref="E261:E324">IF(E260&lt;$B$15,E260+0.5," ")</f>
        <v> </v>
      </c>
      <c r="F261" s="3" t="str">
        <f t="shared" si="12"/>
        <v> </v>
      </c>
      <c r="G261" s="3" t="str">
        <f aca="true" t="shared" si="14" ref="G261:G324">IF($B$13&lt;0.85," ",IF($B$8&lt;=0,IF($B$11&lt;=0," ",IF(E261&lt;=$B$15,0.004338*$B$17*F261*$B$16," ")),IF(E261&lt;=$B$15,0.004338*$B$17*F261*$B$16)))</f>
        <v> </v>
      </c>
    </row>
    <row r="262" spans="5:7" ht="12.75">
      <c r="E262" s="46" t="str">
        <f t="shared" si="13"/>
        <v> </v>
      </c>
      <c r="F262" s="3" t="str">
        <f t="shared" si="12"/>
        <v> </v>
      </c>
      <c r="G262" s="3" t="str">
        <f t="shared" si="14"/>
        <v> </v>
      </c>
    </row>
    <row r="263" spans="5:7" ht="12.75">
      <c r="E263" s="46" t="str">
        <f t="shared" si="13"/>
        <v> </v>
      </c>
      <c r="F263" s="3" t="str">
        <f t="shared" si="12"/>
        <v> </v>
      </c>
      <c r="G263" s="3" t="str">
        <f t="shared" si="14"/>
        <v> </v>
      </c>
    </row>
    <row r="264" spans="5:7" ht="12.75">
      <c r="E264" s="46" t="str">
        <f t="shared" si="13"/>
        <v> </v>
      </c>
      <c r="F264" s="3" t="str">
        <f t="shared" si="12"/>
        <v> </v>
      </c>
      <c r="G264" s="3" t="str">
        <f t="shared" si="14"/>
        <v> </v>
      </c>
    </row>
    <row r="265" spans="5:7" ht="12.75">
      <c r="E265" s="46" t="str">
        <f t="shared" si="13"/>
        <v> </v>
      </c>
      <c r="F265" s="3" t="str">
        <f t="shared" si="12"/>
        <v> </v>
      </c>
      <c r="G265" s="3" t="str">
        <f t="shared" si="14"/>
        <v> </v>
      </c>
    </row>
    <row r="266" spans="5:7" ht="12.75">
      <c r="E266" s="46" t="str">
        <f t="shared" si="13"/>
        <v> </v>
      </c>
      <c r="F266" s="3" t="str">
        <f t="shared" si="12"/>
        <v> </v>
      </c>
      <c r="G266" s="3" t="str">
        <f t="shared" si="14"/>
        <v> </v>
      </c>
    </row>
    <row r="267" spans="5:7" ht="12.75">
      <c r="E267" s="46" t="str">
        <f t="shared" si="13"/>
        <v> </v>
      </c>
      <c r="F267" s="3" t="str">
        <f t="shared" si="12"/>
        <v> </v>
      </c>
      <c r="G267" s="3" t="str">
        <f t="shared" si="14"/>
        <v> </v>
      </c>
    </row>
    <row r="268" spans="5:7" ht="12.75">
      <c r="E268" s="46" t="str">
        <f t="shared" si="13"/>
        <v> </v>
      </c>
      <c r="F268" s="3" t="str">
        <f t="shared" si="12"/>
        <v> </v>
      </c>
      <c r="G268" s="3" t="str">
        <f t="shared" si="14"/>
        <v> </v>
      </c>
    </row>
    <row r="269" spans="5:7" ht="12.75">
      <c r="E269" s="46" t="str">
        <f t="shared" si="13"/>
        <v> </v>
      </c>
      <c r="F269" s="3" t="str">
        <f t="shared" si="12"/>
        <v> </v>
      </c>
      <c r="G269" s="3" t="str">
        <f t="shared" si="14"/>
        <v> </v>
      </c>
    </row>
    <row r="270" spans="5:7" ht="12.75">
      <c r="E270" s="46" t="str">
        <f t="shared" si="13"/>
        <v> </v>
      </c>
      <c r="F270" s="3" t="str">
        <f t="shared" si="12"/>
        <v> </v>
      </c>
      <c r="G270" s="3" t="str">
        <f t="shared" si="14"/>
        <v> </v>
      </c>
    </row>
    <row r="271" spans="5:7" ht="12.75">
      <c r="E271" s="46" t="str">
        <f t="shared" si="13"/>
        <v> </v>
      </c>
      <c r="F271" s="3" t="str">
        <f t="shared" si="12"/>
        <v> </v>
      </c>
      <c r="G271" s="3" t="str">
        <f t="shared" si="14"/>
        <v> </v>
      </c>
    </row>
    <row r="272" spans="5:7" ht="12.75">
      <c r="E272" s="46" t="str">
        <f t="shared" si="13"/>
        <v> </v>
      </c>
      <c r="F272" s="3" t="str">
        <f t="shared" si="12"/>
        <v> </v>
      </c>
      <c r="G272" s="3" t="str">
        <f t="shared" si="14"/>
        <v> </v>
      </c>
    </row>
    <row r="273" spans="5:7" ht="12.75">
      <c r="E273" s="46" t="str">
        <f t="shared" si="13"/>
        <v> </v>
      </c>
      <c r="F273" s="3" t="str">
        <f t="shared" si="12"/>
        <v> </v>
      </c>
      <c r="G273" s="3" t="str">
        <f t="shared" si="14"/>
        <v> </v>
      </c>
    </row>
    <row r="274" spans="5:7" ht="12.75">
      <c r="E274" s="46" t="str">
        <f t="shared" si="13"/>
        <v> </v>
      </c>
      <c r="F274" s="3" t="str">
        <f t="shared" si="12"/>
        <v> </v>
      </c>
      <c r="G274" s="3" t="str">
        <f t="shared" si="14"/>
        <v> </v>
      </c>
    </row>
    <row r="275" spans="5:7" ht="12.75">
      <c r="E275" s="46" t="str">
        <f t="shared" si="13"/>
        <v> </v>
      </c>
      <c r="F275" s="3" t="str">
        <f t="shared" si="12"/>
        <v> </v>
      </c>
      <c r="G275" s="3" t="str">
        <f t="shared" si="14"/>
        <v> </v>
      </c>
    </row>
    <row r="276" spans="5:7" ht="12.75">
      <c r="E276" s="46" t="str">
        <f t="shared" si="13"/>
        <v> </v>
      </c>
      <c r="F276" s="3" t="str">
        <f t="shared" si="12"/>
        <v> </v>
      </c>
      <c r="G276" s="3" t="str">
        <f t="shared" si="14"/>
        <v> </v>
      </c>
    </row>
    <row r="277" spans="5:7" ht="12.75">
      <c r="E277" s="46" t="str">
        <f t="shared" si="13"/>
        <v> </v>
      </c>
      <c r="F277" s="3" t="str">
        <f t="shared" si="12"/>
        <v> </v>
      </c>
      <c r="G277" s="3" t="str">
        <f t="shared" si="14"/>
        <v> </v>
      </c>
    </row>
    <row r="278" spans="5:7" ht="12.75">
      <c r="E278" s="46" t="str">
        <f t="shared" si="13"/>
        <v> </v>
      </c>
      <c r="F278" s="3" t="str">
        <f t="shared" si="12"/>
        <v> </v>
      </c>
      <c r="G278" s="3" t="str">
        <f t="shared" si="14"/>
        <v> </v>
      </c>
    </row>
    <row r="279" spans="5:7" ht="12.75">
      <c r="E279" s="46" t="str">
        <f t="shared" si="13"/>
        <v> </v>
      </c>
      <c r="F279" s="3" t="str">
        <f t="shared" si="12"/>
        <v> </v>
      </c>
      <c r="G279" s="3" t="str">
        <f t="shared" si="14"/>
        <v> </v>
      </c>
    </row>
    <row r="280" spans="5:7" ht="12.75">
      <c r="E280" s="46" t="str">
        <f t="shared" si="13"/>
        <v> </v>
      </c>
      <c r="F280" s="3" t="str">
        <f t="shared" si="12"/>
        <v> </v>
      </c>
      <c r="G280" s="3" t="str">
        <f t="shared" si="14"/>
        <v> </v>
      </c>
    </row>
    <row r="281" spans="5:7" ht="12.75">
      <c r="E281" s="46" t="str">
        <f t="shared" si="13"/>
        <v> </v>
      </c>
      <c r="F281" s="3" t="str">
        <f t="shared" si="12"/>
        <v> </v>
      </c>
      <c r="G281" s="3" t="str">
        <f t="shared" si="14"/>
        <v> </v>
      </c>
    </row>
    <row r="282" spans="5:7" ht="12.75">
      <c r="E282" s="46" t="str">
        <f t="shared" si="13"/>
        <v> </v>
      </c>
      <c r="F282" s="3" t="str">
        <f t="shared" si="12"/>
        <v> </v>
      </c>
      <c r="G282" s="3" t="str">
        <f t="shared" si="14"/>
        <v> </v>
      </c>
    </row>
    <row r="283" spans="5:7" ht="12.75">
      <c r="E283" s="46" t="str">
        <f t="shared" si="13"/>
        <v> </v>
      </c>
      <c r="F283" s="3" t="str">
        <f t="shared" si="12"/>
        <v> </v>
      </c>
      <c r="G283" s="3" t="str">
        <f t="shared" si="14"/>
        <v> </v>
      </c>
    </row>
    <row r="284" spans="5:7" ht="12.75">
      <c r="E284" s="46" t="str">
        <f t="shared" si="13"/>
        <v> </v>
      </c>
      <c r="F284" s="3" t="str">
        <f t="shared" si="12"/>
        <v> </v>
      </c>
      <c r="G284" s="3" t="str">
        <f t="shared" si="14"/>
        <v> </v>
      </c>
    </row>
    <row r="285" spans="5:7" ht="12.75">
      <c r="E285" s="46" t="str">
        <f t="shared" si="13"/>
        <v> </v>
      </c>
      <c r="F285" s="3" t="str">
        <f t="shared" si="12"/>
        <v> </v>
      </c>
      <c r="G285" s="3" t="str">
        <f t="shared" si="14"/>
        <v> </v>
      </c>
    </row>
    <row r="286" spans="5:7" ht="12.75">
      <c r="E286" s="46" t="str">
        <f t="shared" si="13"/>
        <v> </v>
      </c>
      <c r="F286" s="3" t="str">
        <f t="shared" si="12"/>
        <v> </v>
      </c>
      <c r="G286" s="3" t="str">
        <f t="shared" si="14"/>
        <v> </v>
      </c>
    </row>
    <row r="287" spans="5:7" ht="12.75">
      <c r="E287" s="46" t="str">
        <f t="shared" si="13"/>
        <v> </v>
      </c>
      <c r="F287" s="3" t="str">
        <f t="shared" si="12"/>
        <v> </v>
      </c>
      <c r="G287" s="3" t="str">
        <f t="shared" si="14"/>
        <v> </v>
      </c>
    </row>
    <row r="288" spans="5:7" ht="12.75">
      <c r="E288" s="46" t="str">
        <f t="shared" si="13"/>
        <v> </v>
      </c>
      <c r="F288" s="3" t="str">
        <f t="shared" si="12"/>
        <v> </v>
      </c>
      <c r="G288" s="3" t="str">
        <f t="shared" si="14"/>
        <v> </v>
      </c>
    </row>
    <row r="289" spans="5:7" ht="12.75">
      <c r="E289" s="46" t="str">
        <f t="shared" si="13"/>
        <v> </v>
      </c>
      <c r="F289" s="3" t="str">
        <f t="shared" si="12"/>
        <v> </v>
      </c>
      <c r="G289" s="3" t="str">
        <f t="shared" si="14"/>
        <v> </v>
      </c>
    </row>
    <row r="290" spans="5:7" ht="12.75">
      <c r="E290" s="46" t="str">
        <f t="shared" si="13"/>
        <v> </v>
      </c>
      <c r="F290" s="3" t="str">
        <f t="shared" si="12"/>
        <v> </v>
      </c>
      <c r="G290" s="3" t="str">
        <f t="shared" si="14"/>
        <v> </v>
      </c>
    </row>
    <row r="291" spans="5:7" ht="12.75">
      <c r="E291" s="46" t="str">
        <f t="shared" si="13"/>
        <v> </v>
      </c>
      <c r="F291" s="3" t="str">
        <f t="shared" si="12"/>
        <v> </v>
      </c>
      <c r="G291" s="3" t="str">
        <f t="shared" si="14"/>
        <v> </v>
      </c>
    </row>
    <row r="292" spans="5:7" ht="12.75">
      <c r="E292" s="46" t="str">
        <f t="shared" si="13"/>
        <v> </v>
      </c>
      <c r="F292" s="3" t="str">
        <f t="shared" si="12"/>
        <v> </v>
      </c>
      <c r="G292" s="3" t="str">
        <f t="shared" si="14"/>
        <v> </v>
      </c>
    </row>
    <row r="293" spans="5:7" ht="12.75">
      <c r="E293" s="46" t="str">
        <f t="shared" si="13"/>
        <v> </v>
      </c>
      <c r="F293" s="3" t="str">
        <f t="shared" si="12"/>
        <v> </v>
      </c>
      <c r="G293" s="3" t="str">
        <f t="shared" si="14"/>
        <v> </v>
      </c>
    </row>
    <row r="294" spans="5:7" ht="12.75">
      <c r="E294" s="46" t="str">
        <f t="shared" si="13"/>
        <v> </v>
      </c>
      <c r="F294" s="3" t="str">
        <f t="shared" si="12"/>
        <v> </v>
      </c>
      <c r="G294" s="3" t="str">
        <f t="shared" si="14"/>
        <v> </v>
      </c>
    </row>
    <row r="295" spans="5:7" ht="12.75">
      <c r="E295" s="46" t="str">
        <f t="shared" si="13"/>
        <v> </v>
      </c>
      <c r="F295" s="3" t="str">
        <f t="shared" si="12"/>
        <v> </v>
      </c>
      <c r="G295" s="3" t="str">
        <f t="shared" si="14"/>
        <v> </v>
      </c>
    </row>
    <row r="296" spans="5:7" ht="12.75">
      <c r="E296" s="46" t="str">
        <f t="shared" si="13"/>
        <v> </v>
      </c>
      <c r="F296" s="3" t="str">
        <f t="shared" si="12"/>
        <v> </v>
      </c>
      <c r="G296" s="3" t="str">
        <f t="shared" si="14"/>
        <v> </v>
      </c>
    </row>
    <row r="297" spans="5:7" ht="12.75">
      <c r="E297" s="46" t="str">
        <f t="shared" si="13"/>
        <v> </v>
      </c>
      <c r="F297" s="3" t="str">
        <f t="shared" si="12"/>
        <v> </v>
      </c>
      <c r="G297" s="3" t="str">
        <f t="shared" si="14"/>
        <v> </v>
      </c>
    </row>
    <row r="298" spans="5:7" ht="12.75">
      <c r="E298" s="46" t="str">
        <f t="shared" si="13"/>
        <v> </v>
      </c>
      <c r="F298" s="3" t="str">
        <f t="shared" si="12"/>
        <v> </v>
      </c>
      <c r="G298" s="3" t="str">
        <f t="shared" si="14"/>
        <v> </v>
      </c>
    </row>
    <row r="299" spans="5:7" ht="12.75">
      <c r="E299" s="46" t="str">
        <f t="shared" si="13"/>
        <v> </v>
      </c>
      <c r="F299" s="3" t="str">
        <f t="shared" si="12"/>
        <v> </v>
      </c>
      <c r="G299" s="3" t="str">
        <f t="shared" si="14"/>
        <v> </v>
      </c>
    </row>
    <row r="300" spans="5:7" ht="12.75">
      <c r="E300" s="46" t="str">
        <f t="shared" si="13"/>
        <v> </v>
      </c>
      <c r="F300" s="3" t="str">
        <f t="shared" si="12"/>
        <v> </v>
      </c>
      <c r="G300" s="3" t="str">
        <f t="shared" si="14"/>
        <v> </v>
      </c>
    </row>
    <row r="301" spans="5:7" ht="12.75">
      <c r="E301" s="46" t="str">
        <f t="shared" si="13"/>
        <v> </v>
      </c>
      <c r="F301" s="3" t="str">
        <f t="shared" si="12"/>
        <v> </v>
      </c>
      <c r="G301" s="3" t="str">
        <f t="shared" si="14"/>
        <v> </v>
      </c>
    </row>
    <row r="302" spans="5:7" ht="12.75">
      <c r="E302" s="46" t="str">
        <f t="shared" si="13"/>
        <v> </v>
      </c>
      <c r="F302" s="3" t="str">
        <f t="shared" si="12"/>
        <v> </v>
      </c>
      <c r="G302" s="3" t="str">
        <f t="shared" si="14"/>
        <v> </v>
      </c>
    </row>
    <row r="303" spans="5:7" ht="12.75">
      <c r="E303" s="46" t="str">
        <f t="shared" si="13"/>
        <v> </v>
      </c>
      <c r="F303" s="3" t="str">
        <f t="shared" si="12"/>
        <v> </v>
      </c>
      <c r="G303" s="3" t="str">
        <f t="shared" si="14"/>
        <v> </v>
      </c>
    </row>
    <row r="304" spans="5:7" ht="12.75">
      <c r="E304" s="46" t="str">
        <f t="shared" si="13"/>
        <v> </v>
      </c>
      <c r="F304" s="3" t="str">
        <f t="shared" si="12"/>
        <v> </v>
      </c>
      <c r="G304" s="3" t="str">
        <f t="shared" si="14"/>
        <v> </v>
      </c>
    </row>
    <row r="305" spans="5:7" ht="12.75">
      <c r="E305" s="46" t="str">
        <f t="shared" si="13"/>
        <v> </v>
      </c>
      <c r="F305" s="3" t="str">
        <f t="shared" si="12"/>
        <v> </v>
      </c>
      <c r="G305" s="3" t="str">
        <f t="shared" si="14"/>
        <v> </v>
      </c>
    </row>
    <row r="306" spans="5:7" ht="12.75">
      <c r="E306" s="46" t="str">
        <f t="shared" si="13"/>
        <v> </v>
      </c>
      <c r="F306" s="3" t="str">
        <f t="shared" si="12"/>
        <v> </v>
      </c>
      <c r="G306" s="3" t="str">
        <f t="shared" si="14"/>
        <v> </v>
      </c>
    </row>
    <row r="307" spans="5:7" ht="12.75">
      <c r="E307" s="46" t="str">
        <f t="shared" si="13"/>
        <v> </v>
      </c>
      <c r="F307" s="3" t="str">
        <f t="shared" si="12"/>
        <v> </v>
      </c>
      <c r="G307" s="3" t="str">
        <f t="shared" si="14"/>
        <v> </v>
      </c>
    </row>
    <row r="308" spans="5:7" ht="12.75">
      <c r="E308" s="46" t="str">
        <f t="shared" si="13"/>
        <v> </v>
      </c>
      <c r="F308" s="3" t="str">
        <f t="shared" si="12"/>
        <v> </v>
      </c>
      <c r="G308" s="3" t="str">
        <f t="shared" si="14"/>
        <v> </v>
      </c>
    </row>
    <row r="309" spans="5:7" ht="12.75">
      <c r="E309" s="46" t="str">
        <f t="shared" si="13"/>
        <v> </v>
      </c>
      <c r="F309" s="3" t="str">
        <f t="shared" si="12"/>
        <v> </v>
      </c>
      <c r="G309" s="3" t="str">
        <f t="shared" si="14"/>
        <v> </v>
      </c>
    </row>
    <row r="310" spans="5:7" ht="12.75">
      <c r="E310" s="46" t="str">
        <f t="shared" si="13"/>
        <v> </v>
      </c>
      <c r="F310" s="3" t="str">
        <f t="shared" si="12"/>
        <v> </v>
      </c>
      <c r="G310" s="3" t="str">
        <f t="shared" si="14"/>
        <v> </v>
      </c>
    </row>
    <row r="311" spans="5:7" ht="12.75">
      <c r="E311" s="46" t="str">
        <f t="shared" si="13"/>
        <v> </v>
      </c>
      <c r="F311" s="3" t="str">
        <f t="shared" si="12"/>
        <v> </v>
      </c>
      <c r="G311" s="3" t="str">
        <f t="shared" si="14"/>
        <v> </v>
      </c>
    </row>
    <row r="312" spans="5:7" ht="12.75">
      <c r="E312" s="46" t="str">
        <f t="shared" si="13"/>
        <v> </v>
      </c>
      <c r="F312" s="3" t="str">
        <f t="shared" si="12"/>
        <v> </v>
      </c>
      <c r="G312" s="3" t="str">
        <f t="shared" si="14"/>
        <v> </v>
      </c>
    </row>
    <row r="313" spans="5:7" ht="12.75">
      <c r="E313" s="46" t="str">
        <f t="shared" si="13"/>
        <v> </v>
      </c>
      <c r="F313" s="3" t="str">
        <f t="shared" si="12"/>
        <v> </v>
      </c>
      <c r="G313" s="3" t="str">
        <f t="shared" si="14"/>
        <v> </v>
      </c>
    </row>
    <row r="314" spans="5:7" ht="12.75">
      <c r="E314" s="46" t="str">
        <f t="shared" si="13"/>
        <v> </v>
      </c>
      <c r="F314" s="3" t="str">
        <f t="shared" si="12"/>
        <v> </v>
      </c>
      <c r="G314" s="3" t="str">
        <f t="shared" si="14"/>
        <v> </v>
      </c>
    </row>
    <row r="315" spans="5:7" ht="12.75">
      <c r="E315" s="46" t="str">
        <f t="shared" si="13"/>
        <v> </v>
      </c>
      <c r="F315" s="3" t="str">
        <f t="shared" si="12"/>
        <v> </v>
      </c>
      <c r="G315" s="3" t="str">
        <f t="shared" si="14"/>
        <v> </v>
      </c>
    </row>
    <row r="316" spans="5:7" ht="12.75">
      <c r="E316" s="46" t="str">
        <f t="shared" si="13"/>
        <v> </v>
      </c>
      <c r="F316" s="3" t="str">
        <f t="shared" si="12"/>
        <v> </v>
      </c>
      <c r="G316" s="3" t="str">
        <f t="shared" si="14"/>
        <v> </v>
      </c>
    </row>
    <row r="317" spans="5:7" ht="12.75">
      <c r="E317" s="46" t="str">
        <f t="shared" si="13"/>
        <v> </v>
      </c>
      <c r="F317" s="3" t="str">
        <f t="shared" si="12"/>
        <v> </v>
      </c>
      <c r="G317" s="3" t="str">
        <f t="shared" si="14"/>
        <v> </v>
      </c>
    </row>
    <row r="318" spans="5:7" ht="12.75">
      <c r="E318" s="46" t="str">
        <f t="shared" si="13"/>
        <v> </v>
      </c>
      <c r="F318" s="3" t="str">
        <f t="shared" si="12"/>
        <v> </v>
      </c>
      <c r="G318" s="3" t="str">
        <f t="shared" si="14"/>
        <v> </v>
      </c>
    </row>
    <row r="319" spans="5:7" ht="12.75">
      <c r="E319" s="46" t="str">
        <f t="shared" si="13"/>
        <v> </v>
      </c>
      <c r="F319" s="3" t="str">
        <f t="shared" si="12"/>
        <v> </v>
      </c>
      <c r="G319" s="3" t="str">
        <f t="shared" si="14"/>
        <v> </v>
      </c>
    </row>
    <row r="320" spans="5:7" ht="12.75">
      <c r="E320" s="46" t="str">
        <f t="shared" si="13"/>
        <v> </v>
      </c>
      <c r="F320" s="3" t="str">
        <f t="shared" si="12"/>
        <v> </v>
      </c>
      <c r="G320" s="3" t="str">
        <f t="shared" si="14"/>
        <v> </v>
      </c>
    </row>
    <row r="321" spans="5:7" ht="12.75">
      <c r="E321" s="46" t="str">
        <f t="shared" si="13"/>
        <v> </v>
      </c>
      <c r="F321" s="3" t="str">
        <f t="shared" si="12"/>
        <v> </v>
      </c>
      <c r="G321" s="3" t="str">
        <f t="shared" si="14"/>
        <v> </v>
      </c>
    </row>
    <row r="322" spans="5:7" ht="12.75">
      <c r="E322" s="46" t="str">
        <f t="shared" si="13"/>
        <v> </v>
      </c>
      <c r="F322" s="3" t="str">
        <f t="shared" si="12"/>
        <v> </v>
      </c>
      <c r="G322" s="3" t="str">
        <f t="shared" si="14"/>
        <v> </v>
      </c>
    </row>
    <row r="323" spans="5:7" ht="12.75">
      <c r="E323" s="46" t="str">
        <f t="shared" si="13"/>
        <v> </v>
      </c>
      <c r="F323" s="3" t="str">
        <f t="shared" si="12"/>
        <v> </v>
      </c>
      <c r="G323" s="3" t="str">
        <f t="shared" si="14"/>
        <v> </v>
      </c>
    </row>
    <row r="324" spans="5:7" ht="12.75">
      <c r="E324" s="46" t="str">
        <f t="shared" si="13"/>
        <v> </v>
      </c>
      <c r="F324" s="3" t="str">
        <f aca="true" t="shared" si="15" ref="F324:F387">IF(E324&lt;=($B$15/2),0.25*PI()*$B$15^2-(0.25*$B$15^2*ACOS(($B$15-2*E324)/$B$15)-($B$15/2-E324)*SQRT($B$15*E324-E324^2)),IF(E324&lt;=$B$15,0.25*$B$15^2*ACOS((2*E324-$B$15)/$B$15)-(E324-$B$15/2)*SQRT($B$15*E324-E324^2)," "))</f>
        <v> </v>
      </c>
      <c r="G324" s="3" t="str">
        <f t="shared" si="14"/>
        <v> </v>
      </c>
    </row>
    <row r="325" spans="5:7" ht="12.75">
      <c r="E325" s="46" t="str">
        <f aca="true" t="shared" si="16" ref="E325:E388">IF(E324&lt;$B$15,E324+0.5," ")</f>
        <v> </v>
      </c>
      <c r="F325" s="3" t="str">
        <f t="shared" si="15"/>
        <v> </v>
      </c>
      <c r="G325" s="3" t="str">
        <f aca="true" t="shared" si="17" ref="G325:G388">IF($B$13&lt;0.85," ",IF($B$8&lt;=0,IF($B$11&lt;=0," ",IF(E325&lt;=$B$15,0.004338*$B$17*F325*$B$16," ")),IF(E325&lt;=$B$15,0.004338*$B$17*F325*$B$16)))</f>
        <v> </v>
      </c>
    </row>
    <row r="326" spans="5:7" ht="12.75">
      <c r="E326" s="46" t="str">
        <f t="shared" si="16"/>
        <v> </v>
      </c>
      <c r="F326" s="3" t="str">
        <f t="shared" si="15"/>
        <v> </v>
      </c>
      <c r="G326" s="3" t="str">
        <f t="shared" si="17"/>
        <v> </v>
      </c>
    </row>
    <row r="327" spans="5:7" ht="12.75">
      <c r="E327" s="46" t="str">
        <f t="shared" si="16"/>
        <v> </v>
      </c>
      <c r="F327" s="3" t="str">
        <f t="shared" si="15"/>
        <v> </v>
      </c>
      <c r="G327" s="3" t="str">
        <f t="shared" si="17"/>
        <v> </v>
      </c>
    </row>
    <row r="328" spans="5:7" ht="12.75">
      <c r="E328" s="46" t="str">
        <f t="shared" si="16"/>
        <v> </v>
      </c>
      <c r="F328" s="3" t="str">
        <f t="shared" si="15"/>
        <v> </v>
      </c>
      <c r="G328" s="3" t="str">
        <f t="shared" si="17"/>
        <v> </v>
      </c>
    </row>
    <row r="329" spans="5:7" ht="12.75">
      <c r="E329" s="46" t="str">
        <f t="shared" si="16"/>
        <v> </v>
      </c>
      <c r="F329" s="3" t="str">
        <f t="shared" si="15"/>
        <v> </v>
      </c>
      <c r="G329" s="3" t="str">
        <f t="shared" si="17"/>
        <v> </v>
      </c>
    </row>
    <row r="330" spans="5:7" ht="12.75">
      <c r="E330" s="46" t="str">
        <f t="shared" si="16"/>
        <v> </v>
      </c>
      <c r="F330" s="3" t="str">
        <f t="shared" si="15"/>
        <v> </v>
      </c>
      <c r="G330" s="3" t="str">
        <f t="shared" si="17"/>
        <v> </v>
      </c>
    </row>
    <row r="331" spans="5:7" ht="12.75">
      <c r="E331" s="46" t="str">
        <f t="shared" si="16"/>
        <v> </v>
      </c>
      <c r="F331" s="3" t="str">
        <f t="shared" si="15"/>
        <v> </v>
      </c>
      <c r="G331" s="3" t="str">
        <f t="shared" si="17"/>
        <v> </v>
      </c>
    </row>
    <row r="332" spans="5:7" ht="12.75">
      <c r="E332" s="46" t="str">
        <f t="shared" si="16"/>
        <v> </v>
      </c>
      <c r="F332" s="3" t="str">
        <f t="shared" si="15"/>
        <v> </v>
      </c>
      <c r="G332" s="3" t="str">
        <f t="shared" si="17"/>
        <v> </v>
      </c>
    </row>
    <row r="333" spans="5:7" ht="12.75">
      <c r="E333" s="46" t="str">
        <f t="shared" si="16"/>
        <v> </v>
      </c>
      <c r="F333" s="3" t="str">
        <f t="shared" si="15"/>
        <v> </v>
      </c>
      <c r="G333" s="3" t="str">
        <f t="shared" si="17"/>
        <v> </v>
      </c>
    </row>
    <row r="334" spans="5:7" ht="12.75">
      <c r="E334" s="46" t="str">
        <f t="shared" si="16"/>
        <v> </v>
      </c>
      <c r="F334" s="3" t="str">
        <f t="shared" si="15"/>
        <v> </v>
      </c>
      <c r="G334" s="3" t="str">
        <f t="shared" si="17"/>
        <v> </v>
      </c>
    </row>
    <row r="335" spans="5:7" ht="12.75">
      <c r="E335" s="46" t="str">
        <f t="shared" si="16"/>
        <v> </v>
      </c>
      <c r="F335" s="3" t="str">
        <f t="shared" si="15"/>
        <v> </v>
      </c>
      <c r="G335" s="3" t="str">
        <f t="shared" si="17"/>
        <v> </v>
      </c>
    </row>
    <row r="336" spans="5:7" ht="12.75">
      <c r="E336" s="46" t="str">
        <f t="shared" si="16"/>
        <v> </v>
      </c>
      <c r="F336" s="3" t="str">
        <f t="shared" si="15"/>
        <v> </v>
      </c>
      <c r="G336" s="3" t="str">
        <f t="shared" si="17"/>
        <v> </v>
      </c>
    </row>
    <row r="337" spans="5:7" ht="12.75">
      <c r="E337" s="46" t="str">
        <f t="shared" si="16"/>
        <v> </v>
      </c>
      <c r="F337" s="3" t="str">
        <f t="shared" si="15"/>
        <v> </v>
      </c>
      <c r="G337" s="3" t="str">
        <f t="shared" si="17"/>
        <v> </v>
      </c>
    </row>
    <row r="338" spans="5:7" ht="12.75">
      <c r="E338" s="46" t="str">
        <f t="shared" si="16"/>
        <v> </v>
      </c>
      <c r="F338" s="3" t="str">
        <f t="shared" si="15"/>
        <v> </v>
      </c>
      <c r="G338" s="3" t="str">
        <f t="shared" si="17"/>
        <v> </v>
      </c>
    </row>
    <row r="339" spans="5:7" ht="12.75">
      <c r="E339" s="46" t="str">
        <f t="shared" si="16"/>
        <v> </v>
      </c>
      <c r="F339" s="3" t="str">
        <f t="shared" si="15"/>
        <v> </v>
      </c>
      <c r="G339" s="3" t="str">
        <f t="shared" si="17"/>
        <v> </v>
      </c>
    </row>
    <row r="340" spans="5:7" ht="12.75">
      <c r="E340" s="46" t="str">
        <f t="shared" si="16"/>
        <v> </v>
      </c>
      <c r="F340" s="3" t="str">
        <f t="shared" si="15"/>
        <v> </v>
      </c>
      <c r="G340" s="3" t="str">
        <f t="shared" si="17"/>
        <v> </v>
      </c>
    </row>
    <row r="341" spans="5:7" ht="12.75">
      <c r="E341" s="46" t="str">
        <f t="shared" si="16"/>
        <v> </v>
      </c>
      <c r="F341" s="3" t="str">
        <f t="shared" si="15"/>
        <v> </v>
      </c>
      <c r="G341" s="3" t="str">
        <f t="shared" si="17"/>
        <v> </v>
      </c>
    </row>
    <row r="342" spans="5:7" ht="12.75">
      <c r="E342" s="46" t="str">
        <f t="shared" si="16"/>
        <v> </v>
      </c>
      <c r="F342" s="3" t="str">
        <f t="shared" si="15"/>
        <v> </v>
      </c>
      <c r="G342" s="3" t="str">
        <f t="shared" si="17"/>
        <v> </v>
      </c>
    </row>
    <row r="343" spans="5:7" ht="12.75">
      <c r="E343" s="46" t="str">
        <f t="shared" si="16"/>
        <v> </v>
      </c>
      <c r="F343" s="3" t="str">
        <f t="shared" si="15"/>
        <v> </v>
      </c>
      <c r="G343" s="3" t="str">
        <f t="shared" si="17"/>
        <v> </v>
      </c>
    </row>
    <row r="344" spans="5:7" ht="12.75">
      <c r="E344" s="46" t="str">
        <f t="shared" si="16"/>
        <v> </v>
      </c>
      <c r="F344" s="3" t="str">
        <f t="shared" si="15"/>
        <v> </v>
      </c>
      <c r="G344" s="3" t="str">
        <f t="shared" si="17"/>
        <v> </v>
      </c>
    </row>
    <row r="345" spans="5:7" ht="12.75">
      <c r="E345" s="46" t="str">
        <f t="shared" si="16"/>
        <v> </v>
      </c>
      <c r="F345" s="3" t="str">
        <f t="shared" si="15"/>
        <v> </v>
      </c>
      <c r="G345" s="3" t="str">
        <f t="shared" si="17"/>
        <v> </v>
      </c>
    </row>
    <row r="346" spans="5:7" ht="12.75">
      <c r="E346" s="46" t="str">
        <f t="shared" si="16"/>
        <v> </v>
      </c>
      <c r="F346" s="3" t="str">
        <f t="shared" si="15"/>
        <v> </v>
      </c>
      <c r="G346" s="3" t="str">
        <f t="shared" si="17"/>
        <v> </v>
      </c>
    </row>
    <row r="347" spans="5:7" ht="12.75">
      <c r="E347" s="46" t="str">
        <f t="shared" si="16"/>
        <v> </v>
      </c>
      <c r="F347" s="3" t="str">
        <f t="shared" si="15"/>
        <v> </v>
      </c>
      <c r="G347" s="3" t="str">
        <f t="shared" si="17"/>
        <v> </v>
      </c>
    </row>
    <row r="348" spans="5:7" ht="12.75">
      <c r="E348" s="46" t="str">
        <f t="shared" si="16"/>
        <v> </v>
      </c>
      <c r="F348" s="3" t="str">
        <f t="shared" si="15"/>
        <v> </v>
      </c>
      <c r="G348" s="3" t="str">
        <f t="shared" si="17"/>
        <v> </v>
      </c>
    </row>
    <row r="349" spans="5:7" ht="12.75">
      <c r="E349" s="46" t="str">
        <f t="shared" si="16"/>
        <v> </v>
      </c>
      <c r="F349" s="3" t="str">
        <f t="shared" si="15"/>
        <v> </v>
      </c>
      <c r="G349" s="3" t="str">
        <f t="shared" si="17"/>
        <v> </v>
      </c>
    </row>
    <row r="350" spans="5:7" ht="12.75">
      <c r="E350" s="46" t="str">
        <f t="shared" si="16"/>
        <v> </v>
      </c>
      <c r="F350" s="3" t="str">
        <f t="shared" si="15"/>
        <v> </v>
      </c>
      <c r="G350" s="3" t="str">
        <f t="shared" si="17"/>
        <v> </v>
      </c>
    </row>
    <row r="351" spans="5:7" ht="12.75">
      <c r="E351" s="46" t="str">
        <f t="shared" si="16"/>
        <v> </v>
      </c>
      <c r="F351" s="3" t="str">
        <f t="shared" si="15"/>
        <v> </v>
      </c>
      <c r="G351" s="3" t="str">
        <f t="shared" si="17"/>
        <v> </v>
      </c>
    </row>
    <row r="352" spans="5:7" ht="12.75">
      <c r="E352" s="46" t="str">
        <f t="shared" si="16"/>
        <v> </v>
      </c>
      <c r="F352" s="3" t="str">
        <f t="shared" si="15"/>
        <v> </v>
      </c>
      <c r="G352" s="3" t="str">
        <f t="shared" si="17"/>
        <v> </v>
      </c>
    </row>
    <row r="353" spans="5:7" ht="12.75">
      <c r="E353" s="46" t="str">
        <f t="shared" si="16"/>
        <v> </v>
      </c>
      <c r="F353" s="3" t="str">
        <f t="shared" si="15"/>
        <v> </v>
      </c>
      <c r="G353" s="3" t="str">
        <f t="shared" si="17"/>
        <v> </v>
      </c>
    </row>
    <row r="354" spans="5:7" ht="12.75">
      <c r="E354" s="46" t="str">
        <f t="shared" si="16"/>
        <v> </v>
      </c>
      <c r="F354" s="3" t="str">
        <f t="shared" si="15"/>
        <v> </v>
      </c>
      <c r="G354" s="3" t="str">
        <f t="shared" si="17"/>
        <v> </v>
      </c>
    </row>
    <row r="355" spans="5:7" ht="12.75">
      <c r="E355" s="46" t="str">
        <f t="shared" si="16"/>
        <v> </v>
      </c>
      <c r="F355" s="3" t="str">
        <f t="shared" si="15"/>
        <v> </v>
      </c>
      <c r="G355" s="3" t="str">
        <f t="shared" si="17"/>
        <v> </v>
      </c>
    </row>
    <row r="356" spans="5:7" ht="12.75">
      <c r="E356" s="46" t="str">
        <f t="shared" si="16"/>
        <v> </v>
      </c>
      <c r="F356" s="3" t="str">
        <f t="shared" si="15"/>
        <v> </v>
      </c>
      <c r="G356" s="3" t="str">
        <f t="shared" si="17"/>
        <v> </v>
      </c>
    </row>
    <row r="357" spans="5:7" ht="12.75">
      <c r="E357" s="46" t="str">
        <f t="shared" si="16"/>
        <v> </v>
      </c>
      <c r="F357" s="3" t="str">
        <f t="shared" si="15"/>
        <v> </v>
      </c>
      <c r="G357" s="3" t="str">
        <f t="shared" si="17"/>
        <v> </v>
      </c>
    </row>
    <row r="358" spans="5:7" ht="12.75">
      <c r="E358" s="46" t="str">
        <f t="shared" si="16"/>
        <v> </v>
      </c>
      <c r="F358" s="3" t="str">
        <f t="shared" si="15"/>
        <v> </v>
      </c>
      <c r="G358" s="3" t="str">
        <f t="shared" si="17"/>
        <v> </v>
      </c>
    </row>
    <row r="359" spans="5:7" ht="12.75">
      <c r="E359" s="46" t="str">
        <f t="shared" si="16"/>
        <v> </v>
      </c>
      <c r="F359" s="3" t="str">
        <f t="shared" si="15"/>
        <v> </v>
      </c>
      <c r="G359" s="3" t="str">
        <f t="shared" si="17"/>
        <v> </v>
      </c>
    </row>
    <row r="360" spans="5:7" ht="12.75">
      <c r="E360" s="46" t="str">
        <f t="shared" si="16"/>
        <v> </v>
      </c>
      <c r="F360" s="3" t="str">
        <f t="shared" si="15"/>
        <v> </v>
      </c>
      <c r="G360" s="3" t="str">
        <f t="shared" si="17"/>
        <v> </v>
      </c>
    </row>
    <row r="361" spans="5:7" ht="12.75">
      <c r="E361" s="46" t="str">
        <f t="shared" si="16"/>
        <v> </v>
      </c>
      <c r="F361" s="3" t="str">
        <f t="shared" si="15"/>
        <v> </v>
      </c>
      <c r="G361" s="3" t="str">
        <f t="shared" si="17"/>
        <v> </v>
      </c>
    </row>
    <row r="362" spans="5:7" ht="12.75">
      <c r="E362" s="46" t="str">
        <f t="shared" si="16"/>
        <v> </v>
      </c>
      <c r="F362" s="3" t="str">
        <f t="shared" si="15"/>
        <v> </v>
      </c>
      <c r="G362" s="3" t="str">
        <f t="shared" si="17"/>
        <v> </v>
      </c>
    </row>
    <row r="363" spans="5:7" ht="12.75">
      <c r="E363" s="46" t="str">
        <f t="shared" si="16"/>
        <v> </v>
      </c>
      <c r="F363" s="3" t="str">
        <f t="shared" si="15"/>
        <v> </v>
      </c>
      <c r="G363" s="3" t="str">
        <f t="shared" si="17"/>
        <v> </v>
      </c>
    </row>
    <row r="364" spans="5:7" ht="12.75">
      <c r="E364" s="46" t="str">
        <f t="shared" si="16"/>
        <v> </v>
      </c>
      <c r="F364" s="3" t="str">
        <f t="shared" si="15"/>
        <v> </v>
      </c>
      <c r="G364" s="3" t="str">
        <f t="shared" si="17"/>
        <v> </v>
      </c>
    </row>
    <row r="365" spans="5:7" ht="12.75">
      <c r="E365" s="46" t="str">
        <f t="shared" si="16"/>
        <v> </v>
      </c>
      <c r="F365" s="3" t="str">
        <f t="shared" si="15"/>
        <v> </v>
      </c>
      <c r="G365" s="3" t="str">
        <f t="shared" si="17"/>
        <v> </v>
      </c>
    </row>
    <row r="366" spans="5:7" ht="12.75">
      <c r="E366" s="46" t="str">
        <f t="shared" si="16"/>
        <v> </v>
      </c>
      <c r="F366" s="3" t="str">
        <f t="shared" si="15"/>
        <v> </v>
      </c>
      <c r="G366" s="3" t="str">
        <f t="shared" si="17"/>
        <v> </v>
      </c>
    </row>
    <row r="367" spans="5:7" ht="12.75">
      <c r="E367" s="46" t="str">
        <f t="shared" si="16"/>
        <v> </v>
      </c>
      <c r="F367" s="3" t="str">
        <f t="shared" si="15"/>
        <v> </v>
      </c>
      <c r="G367" s="3" t="str">
        <f t="shared" si="17"/>
        <v> </v>
      </c>
    </row>
    <row r="368" spans="5:7" ht="12.75">
      <c r="E368" s="46" t="str">
        <f t="shared" si="16"/>
        <v> </v>
      </c>
      <c r="F368" s="3" t="str">
        <f t="shared" si="15"/>
        <v> </v>
      </c>
      <c r="G368" s="3" t="str">
        <f t="shared" si="17"/>
        <v> </v>
      </c>
    </row>
    <row r="369" spans="5:7" ht="12.75">
      <c r="E369" s="46" t="str">
        <f t="shared" si="16"/>
        <v> </v>
      </c>
      <c r="F369" s="3" t="str">
        <f t="shared" si="15"/>
        <v> </v>
      </c>
      <c r="G369" s="3" t="str">
        <f t="shared" si="17"/>
        <v> </v>
      </c>
    </row>
    <row r="370" spans="5:7" ht="12.75">
      <c r="E370" s="46" t="str">
        <f t="shared" si="16"/>
        <v> </v>
      </c>
      <c r="F370" s="3" t="str">
        <f t="shared" si="15"/>
        <v> </v>
      </c>
      <c r="G370" s="3" t="str">
        <f t="shared" si="17"/>
        <v> </v>
      </c>
    </row>
    <row r="371" spans="5:7" ht="12.75">
      <c r="E371" s="46" t="str">
        <f t="shared" si="16"/>
        <v> </v>
      </c>
      <c r="F371" s="3" t="str">
        <f t="shared" si="15"/>
        <v> </v>
      </c>
      <c r="G371" s="3" t="str">
        <f t="shared" si="17"/>
        <v> </v>
      </c>
    </row>
    <row r="372" spans="5:7" ht="12.75">
      <c r="E372" s="46" t="str">
        <f t="shared" si="16"/>
        <v> </v>
      </c>
      <c r="F372" s="3" t="str">
        <f t="shared" si="15"/>
        <v> </v>
      </c>
      <c r="G372" s="3" t="str">
        <f t="shared" si="17"/>
        <v> </v>
      </c>
    </row>
    <row r="373" spans="5:7" ht="12.75">
      <c r="E373" s="46" t="str">
        <f t="shared" si="16"/>
        <v> </v>
      </c>
      <c r="F373" s="3" t="str">
        <f t="shared" si="15"/>
        <v> </v>
      </c>
      <c r="G373" s="3" t="str">
        <f t="shared" si="17"/>
        <v> </v>
      </c>
    </row>
    <row r="374" spans="5:7" ht="12.75">
      <c r="E374" s="46" t="str">
        <f t="shared" si="16"/>
        <v> </v>
      </c>
      <c r="F374" s="3" t="str">
        <f t="shared" si="15"/>
        <v> </v>
      </c>
      <c r="G374" s="3" t="str">
        <f t="shared" si="17"/>
        <v> </v>
      </c>
    </row>
    <row r="375" spans="5:7" ht="12.75">
      <c r="E375" s="46" t="str">
        <f t="shared" si="16"/>
        <v> </v>
      </c>
      <c r="F375" s="3" t="str">
        <f t="shared" si="15"/>
        <v> </v>
      </c>
      <c r="G375" s="3" t="str">
        <f t="shared" si="17"/>
        <v> </v>
      </c>
    </row>
    <row r="376" spans="5:7" ht="12.75">
      <c r="E376" s="46" t="str">
        <f t="shared" si="16"/>
        <v> </v>
      </c>
      <c r="F376" s="3" t="str">
        <f t="shared" si="15"/>
        <v> </v>
      </c>
      <c r="G376" s="3" t="str">
        <f t="shared" si="17"/>
        <v> </v>
      </c>
    </row>
    <row r="377" spans="5:7" ht="12.75">
      <c r="E377" s="46" t="str">
        <f t="shared" si="16"/>
        <v> </v>
      </c>
      <c r="F377" s="3" t="str">
        <f t="shared" si="15"/>
        <v> </v>
      </c>
      <c r="G377" s="3" t="str">
        <f t="shared" si="17"/>
        <v> </v>
      </c>
    </row>
    <row r="378" spans="5:7" ht="12.75">
      <c r="E378" s="46" t="str">
        <f t="shared" si="16"/>
        <v> </v>
      </c>
      <c r="F378" s="3" t="str">
        <f t="shared" si="15"/>
        <v> </v>
      </c>
      <c r="G378" s="3" t="str">
        <f t="shared" si="17"/>
        <v> </v>
      </c>
    </row>
    <row r="379" spans="5:7" ht="12.75">
      <c r="E379" s="46" t="str">
        <f t="shared" si="16"/>
        <v> </v>
      </c>
      <c r="F379" s="3" t="str">
        <f t="shared" si="15"/>
        <v> </v>
      </c>
      <c r="G379" s="3" t="str">
        <f t="shared" si="17"/>
        <v> </v>
      </c>
    </row>
    <row r="380" spans="5:7" ht="12.75">
      <c r="E380" s="46" t="str">
        <f t="shared" si="16"/>
        <v> </v>
      </c>
      <c r="F380" s="3" t="str">
        <f t="shared" si="15"/>
        <v> </v>
      </c>
      <c r="G380" s="3" t="str">
        <f t="shared" si="17"/>
        <v> </v>
      </c>
    </row>
    <row r="381" spans="5:7" ht="12.75">
      <c r="E381" s="46" t="str">
        <f t="shared" si="16"/>
        <v> </v>
      </c>
      <c r="F381" s="3" t="str">
        <f t="shared" si="15"/>
        <v> </v>
      </c>
      <c r="G381" s="3" t="str">
        <f t="shared" si="17"/>
        <v> </v>
      </c>
    </row>
    <row r="382" spans="5:7" ht="12.75">
      <c r="E382" s="46" t="str">
        <f t="shared" si="16"/>
        <v> </v>
      </c>
      <c r="F382" s="3" t="str">
        <f t="shared" si="15"/>
        <v> </v>
      </c>
      <c r="G382" s="3" t="str">
        <f t="shared" si="17"/>
        <v> </v>
      </c>
    </row>
    <row r="383" spans="5:7" ht="12.75">
      <c r="E383" s="46" t="str">
        <f t="shared" si="16"/>
        <v> </v>
      </c>
      <c r="F383" s="3" t="str">
        <f t="shared" si="15"/>
        <v> </v>
      </c>
      <c r="G383" s="3" t="str">
        <f t="shared" si="17"/>
        <v> </v>
      </c>
    </row>
    <row r="384" spans="5:7" ht="12.75">
      <c r="E384" s="46" t="str">
        <f t="shared" si="16"/>
        <v> </v>
      </c>
      <c r="F384" s="3" t="str">
        <f t="shared" si="15"/>
        <v> </v>
      </c>
      <c r="G384" s="3" t="str">
        <f t="shared" si="17"/>
        <v> </v>
      </c>
    </row>
    <row r="385" spans="5:7" ht="12.75">
      <c r="E385" s="46" t="str">
        <f t="shared" si="16"/>
        <v> </v>
      </c>
      <c r="F385" s="3" t="str">
        <f t="shared" si="15"/>
        <v> </v>
      </c>
      <c r="G385" s="3" t="str">
        <f t="shared" si="17"/>
        <v> </v>
      </c>
    </row>
    <row r="386" spans="5:7" ht="12.75">
      <c r="E386" s="46" t="str">
        <f t="shared" si="16"/>
        <v> </v>
      </c>
      <c r="F386" s="3" t="str">
        <f t="shared" si="15"/>
        <v> </v>
      </c>
      <c r="G386" s="3" t="str">
        <f t="shared" si="17"/>
        <v> </v>
      </c>
    </row>
    <row r="387" spans="5:7" ht="12.75">
      <c r="E387" s="46" t="str">
        <f t="shared" si="16"/>
        <v> </v>
      </c>
      <c r="F387" s="3" t="str">
        <f t="shared" si="15"/>
        <v> </v>
      </c>
      <c r="G387" s="3" t="str">
        <f t="shared" si="17"/>
        <v> </v>
      </c>
    </row>
    <row r="388" spans="5:7" ht="12.75">
      <c r="E388" s="46" t="str">
        <f t="shared" si="16"/>
        <v> </v>
      </c>
      <c r="F388" s="3" t="str">
        <f aca="true" t="shared" si="18" ref="F388:F451">IF(E388&lt;=($B$15/2),0.25*PI()*$B$15^2-(0.25*$B$15^2*ACOS(($B$15-2*E388)/$B$15)-($B$15/2-E388)*SQRT($B$15*E388-E388^2)),IF(E388&lt;=$B$15,0.25*$B$15^2*ACOS((2*E388-$B$15)/$B$15)-(E388-$B$15/2)*SQRT($B$15*E388-E388^2)," "))</f>
        <v> </v>
      </c>
      <c r="G388" s="3" t="str">
        <f t="shared" si="17"/>
        <v> </v>
      </c>
    </row>
    <row r="389" spans="5:7" ht="12.75">
      <c r="E389" s="46" t="str">
        <f aca="true" t="shared" si="19" ref="E389:E452">IF(E388&lt;$B$15,E388+0.5," ")</f>
        <v> </v>
      </c>
      <c r="F389" s="3" t="str">
        <f t="shared" si="18"/>
        <v> </v>
      </c>
      <c r="G389" s="3" t="str">
        <f aca="true" t="shared" si="20" ref="G389:G452">IF($B$13&lt;0.85," ",IF($B$8&lt;=0,IF($B$11&lt;=0," ",IF(E389&lt;=$B$15,0.004338*$B$17*F389*$B$16," ")),IF(E389&lt;=$B$15,0.004338*$B$17*F389*$B$16)))</f>
        <v> </v>
      </c>
    </row>
    <row r="390" spans="5:7" ht="12.75">
      <c r="E390" s="46" t="str">
        <f t="shared" si="19"/>
        <v> </v>
      </c>
      <c r="F390" s="3" t="str">
        <f t="shared" si="18"/>
        <v> </v>
      </c>
      <c r="G390" s="3" t="str">
        <f t="shared" si="20"/>
        <v> </v>
      </c>
    </row>
    <row r="391" spans="5:7" ht="12.75">
      <c r="E391" s="46" t="str">
        <f t="shared" si="19"/>
        <v> </v>
      </c>
      <c r="F391" s="3" t="str">
        <f t="shared" si="18"/>
        <v> </v>
      </c>
      <c r="G391" s="3" t="str">
        <f t="shared" si="20"/>
        <v> </v>
      </c>
    </row>
    <row r="392" spans="5:7" ht="12.75">
      <c r="E392" s="46" t="str">
        <f t="shared" si="19"/>
        <v> </v>
      </c>
      <c r="F392" s="3" t="str">
        <f t="shared" si="18"/>
        <v> </v>
      </c>
      <c r="G392" s="3" t="str">
        <f t="shared" si="20"/>
        <v> </v>
      </c>
    </row>
    <row r="393" spans="5:7" ht="12.75">
      <c r="E393" s="46" t="str">
        <f t="shared" si="19"/>
        <v> </v>
      </c>
      <c r="F393" s="3" t="str">
        <f t="shared" si="18"/>
        <v> </v>
      </c>
      <c r="G393" s="3" t="str">
        <f t="shared" si="20"/>
        <v> </v>
      </c>
    </row>
    <row r="394" spans="5:7" ht="12.75">
      <c r="E394" s="46" t="str">
        <f t="shared" si="19"/>
        <v> </v>
      </c>
      <c r="F394" s="3" t="str">
        <f t="shared" si="18"/>
        <v> </v>
      </c>
      <c r="G394" s="3" t="str">
        <f t="shared" si="20"/>
        <v> </v>
      </c>
    </row>
    <row r="395" spans="5:7" ht="12.75">
      <c r="E395" s="46" t="str">
        <f t="shared" si="19"/>
        <v> </v>
      </c>
      <c r="F395" s="3" t="str">
        <f t="shared" si="18"/>
        <v> </v>
      </c>
      <c r="G395" s="3" t="str">
        <f t="shared" si="20"/>
        <v> </v>
      </c>
    </row>
    <row r="396" spans="5:7" ht="12.75">
      <c r="E396" s="46" t="str">
        <f t="shared" si="19"/>
        <v> </v>
      </c>
      <c r="F396" s="3" t="str">
        <f t="shared" si="18"/>
        <v> </v>
      </c>
      <c r="G396" s="3" t="str">
        <f t="shared" si="20"/>
        <v> </v>
      </c>
    </row>
    <row r="397" spans="5:7" ht="12.75">
      <c r="E397" s="46" t="str">
        <f t="shared" si="19"/>
        <v> </v>
      </c>
      <c r="F397" s="3" t="str">
        <f t="shared" si="18"/>
        <v> </v>
      </c>
      <c r="G397" s="3" t="str">
        <f t="shared" si="20"/>
        <v> </v>
      </c>
    </row>
    <row r="398" spans="5:7" ht="12.75">
      <c r="E398" s="46" t="str">
        <f t="shared" si="19"/>
        <v> </v>
      </c>
      <c r="F398" s="3" t="str">
        <f t="shared" si="18"/>
        <v> </v>
      </c>
      <c r="G398" s="3" t="str">
        <f t="shared" si="20"/>
        <v> </v>
      </c>
    </row>
    <row r="399" spans="5:7" ht="12.75">
      <c r="E399" s="46" t="str">
        <f t="shared" si="19"/>
        <v> </v>
      </c>
      <c r="F399" s="3" t="str">
        <f t="shared" si="18"/>
        <v> </v>
      </c>
      <c r="G399" s="3" t="str">
        <f t="shared" si="20"/>
        <v> </v>
      </c>
    </row>
    <row r="400" spans="5:7" ht="12.75">
      <c r="E400" s="46" t="str">
        <f t="shared" si="19"/>
        <v> </v>
      </c>
      <c r="F400" s="3" t="str">
        <f t="shared" si="18"/>
        <v> </v>
      </c>
      <c r="G400" s="3" t="str">
        <f t="shared" si="20"/>
        <v> </v>
      </c>
    </row>
    <row r="401" spans="5:7" ht="12.75">
      <c r="E401" s="46" t="str">
        <f t="shared" si="19"/>
        <v> </v>
      </c>
      <c r="F401" s="3" t="str">
        <f t="shared" si="18"/>
        <v> </v>
      </c>
      <c r="G401" s="3" t="str">
        <f t="shared" si="20"/>
        <v> </v>
      </c>
    </row>
    <row r="402" spans="5:7" ht="12.75">
      <c r="E402" s="46" t="str">
        <f t="shared" si="19"/>
        <v> </v>
      </c>
      <c r="F402" s="3" t="str">
        <f t="shared" si="18"/>
        <v> </v>
      </c>
      <c r="G402" s="3" t="str">
        <f t="shared" si="20"/>
        <v> </v>
      </c>
    </row>
    <row r="403" spans="5:7" ht="12.75">
      <c r="E403" s="46" t="str">
        <f t="shared" si="19"/>
        <v> </v>
      </c>
      <c r="F403" s="3" t="str">
        <f t="shared" si="18"/>
        <v> </v>
      </c>
      <c r="G403" s="3" t="str">
        <f t="shared" si="20"/>
        <v> </v>
      </c>
    </row>
    <row r="404" spans="5:7" ht="12.75">
      <c r="E404" s="46" t="str">
        <f t="shared" si="19"/>
        <v> </v>
      </c>
      <c r="F404" s="3" t="str">
        <f t="shared" si="18"/>
        <v> </v>
      </c>
      <c r="G404" s="3" t="str">
        <f t="shared" si="20"/>
        <v> </v>
      </c>
    </row>
    <row r="405" spans="5:7" ht="12.75">
      <c r="E405" s="46" t="str">
        <f t="shared" si="19"/>
        <v> </v>
      </c>
      <c r="F405" s="3" t="str">
        <f t="shared" si="18"/>
        <v> </v>
      </c>
      <c r="G405" s="3" t="str">
        <f t="shared" si="20"/>
        <v> </v>
      </c>
    </row>
    <row r="406" spans="5:7" ht="12.75">
      <c r="E406" s="46" t="str">
        <f t="shared" si="19"/>
        <v> </v>
      </c>
      <c r="F406" s="3" t="str">
        <f t="shared" si="18"/>
        <v> </v>
      </c>
      <c r="G406" s="3" t="str">
        <f t="shared" si="20"/>
        <v> </v>
      </c>
    </row>
    <row r="407" spans="5:7" ht="12.75">
      <c r="E407" s="46" t="str">
        <f t="shared" si="19"/>
        <v> </v>
      </c>
      <c r="F407" s="3" t="str">
        <f t="shared" si="18"/>
        <v> </v>
      </c>
      <c r="G407" s="3" t="str">
        <f t="shared" si="20"/>
        <v> </v>
      </c>
    </row>
    <row r="408" spans="5:7" ht="12.75">
      <c r="E408" s="46" t="str">
        <f t="shared" si="19"/>
        <v> </v>
      </c>
      <c r="F408" s="3" t="str">
        <f t="shared" si="18"/>
        <v> </v>
      </c>
      <c r="G408" s="3" t="str">
        <f t="shared" si="20"/>
        <v> </v>
      </c>
    </row>
    <row r="409" spans="5:7" ht="12.75">
      <c r="E409" s="46" t="str">
        <f t="shared" si="19"/>
        <v> </v>
      </c>
      <c r="F409" s="3" t="str">
        <f t="shared" si="18"/>
        <v> </v>
      </c>
      <c r="G409" s="3" t="str">
        <f t="shared" si="20"/>
        <v> </v>
      </c>
    </row>
    <row r="410" spans="5:7" ht="12.75">
      <c r="E410" s="46" t="str">
        <f t="shared" si="19"/>
        <v> </v>
      </c>
      <c r="F410" s="3" t="str">
        <f t="shared" si="18"/>
        <v> </v>
      </c>
      <c r="G410" s="3" t="str">
        <f t="shared" si="20"/>
        <v> </v>
      </c>
    </row>
    <row r="411" spans="5:7" ht="12.75">
      <c r="E411" s="46" t="str">
        <f t="shared" si="19"/>
        <v> </v>
      </c>
      <c r="F411" s="3" t="str">
        <f t="shared" si="18"/>
        <v> </v>
      </c>
      <c r="G411" s="3" t="str">
        <f t="shared" si="20"/>
        <v> </v>
      </c>
    </row>
    <row r="412" spans="5:7" ht="12.75">
      <c r="E412" s="46" t="str">
        <f t="shared" si="19"/>
        <v> </v>
      </c>
      <c r="F412" s="3" t="str">
        <f t="shared" si="18"/>
        <v> </v>
      </c>
      <c r="G412" s="3" t="str">
        <f t="shared" si="20"/>
        <v> </v>
      </c>
    </row>
    <row r="413" spans="5:7" ht="12.75">
      <c r="E413" s="46" t="str">
        <f t="shared" si="19"/>
        <v> </v>
      </c>
      <c r="F413" s="3" t="str">
        <f t="shared" si="18"/>
        <v> </v>
      </c>
      <c r="G413" s="3" t="str">
        <f t="shared" si="20"/>
        <v> </v>
      </c>
    </row>
    <row r="414" spans="5:7" ht="12.75">
      <c r="E414" s="46" t="str">
        <f t="shared" si="19"/>
        <v> </v>
      </c>
      <c r="F414" s="3" t="str">
        <f t="shared" si="18"/>
        <v> </v>
      </c>
      <c r="G414" s="3" t="str">
        <f t="shared" si="20"/>
        <v> </v>
      </c>
    </row>
    <row r="415" spans="5:7" ht="12.75">
      <c r="E415" s="46" t="str">
        <f t="shared" si="19"/>
        <v> </v>
      </c>
      <c r="F415" s="3" t="str">
        <f t="shared" si="18"/>
        <v> </v>
      </c>
      <c r="G415" s="3" t="str">
        <f t="shared" si="20"/>
        <v> </v>
      </c>
    </row>
    <row r="416" spans="5:7" ht="12.75">
      <c r="E416" s="46" t="str">
        <f t="shared" si="19"/>
        <v> </v>
      </c>
      <c r="F416" s="3" t="str">
        <f t="shared" si="18"/>
        <v> </v>
      </c>
      <c r="G416" s="3" t="str">
        <f t="shared" si="20"/>
        <v> </v>
      </c>
    </row>
    <row r="417" spans="5:7" ht="12.75">
      <c r="E417" s="46" t="str">
        <f t="shared" si="19"/>
        <v> </v>
      </c>
      <c r="F417" s="3" t="str">
        <f t="shared" si="18"/>
        <v> </v>
      </c>
      <c r="G417" s="3" t="str">
        <f t="shared" si="20"/>
        <v> </v>
      </c>
    </row>
    <row r="418" spans="5:7" ht="12.75">
      <c r="E418" s="46" t="str">
        <f t="shared" si="19"/>
        <v> </v>
      </c>
      <c r="F418" s="3" t="str">
        <f t="shared" si="18"/>
        <v> </v>
      </c>
      <c r="G418" s="3" t="str">
        <f t="shared" si="20"/>
        <v> </v>
      </c>
    </row>
    <row r="419" spans="5:7" ht="12.75">
      <c r="E419" s="46" t="str">
        <f t="shared" si="19"/>
        <v> </v>
      </c>
      <c r="F419" s="3" t="str">
        <f t="shared" si="18"/>
        <v> </v>
      </c>
      <c r="G419" s="3" t="str">
        <f t="shared" si="20"/>
        <v> </v>
      </c>
    </row>
    <row r="420" spans="5:7" ht="12.75">
      <c r="E420" s="46" t="str">
        <f t="shared" si="19"/>
        <v> </v>
      </c>
      <c r="F420" s="3" t="str">
        <f t="shared" si="18"/>
        <v> </v>
      </c>
      <c r="G420" s="3" t="str">
        <f t="shared" si="20"/>
        <v> </v>
      </c>
    </row>
    <row r="421" spans="5:7" ht="12.75">
      <c r="E421" s="46" t="str">
        <f t="shared" si="19"/>
        <v> </v>
      </c>
      <c r="F421" s="3" t="str">
        <f t="shared" si="18"/>
        <v> </v>
      </c>
      <c r="G421" s="3" t="str">
        <f t="shared" si="20"/>
        <v> </v>
      </c>
    </row>
    <row r="422" spans="5:7" ht="12.75">
      <c r="E422" s="46" t="str">
        <f t="shared" si="19"/>
        <v> </v>
      </c>
      <c r="F422" s="3" t="str">
        <f t="shared" si="18"/>
        <v> </v>
      </c>
      <c r="G422" s="3" t="str">
        <f t="shared" si="20"/>
        <v> </v>
      </c>
    </row>
    <row r="423" spans="5:7" ht="12.75">
      <c r="E423" s="46" t="str">
        <f t="shared" si="19"/>
        <v> </v>
      </c>
      <c r="F423" s="3" t="str">
        <f t="shared" si="18"/>
        <v> </v>
      </c>
      <c r="G423" s="3" t="str">
        <f t="shared" si="20"/>
        <v> </v>
      </c>
    </row>
    <row r="424" spans="5:7" ht="12.75">
      <c r="E424" s="46" t="str">
        <f t="shared" si="19"/>
        <v> </v>
      </c>
      <c r="F424" s="3" t="str">
        <f t="shared" si="18"/>
        <v> </v>
      </c>
      <c r="G424" s="3" t="str">
        <f t="shared" si="20"/>
        <v> </v>
      </c>
    </row>
    <row r="425" spans="5:7" ht="12.75">
      <c r="E425" s="46" t="str">
        <f t="shared" si="19"/>
        <v> </v>
      </c>
      <c r="F425" s="3" t="str">
        <f t="shared" si="18"/>
        <v> </v>
      </c>
      <c r="G425" s="3" t="str">
        <f t="shared" si="20"/>
        <v> </v>
      </c>
    </row>
    <row r="426" spans="5:7" ht="12.75">
      <c r="E426" s="46" t="str">
        <f t="shared" si="19"/>
        <v> </v>
      </c>
      <c r="F426" s="3" t="str">
        <f t="shared" si="18"/>
        <v> </v>
      </c>
      <c r="G426" s="3" t="str">
        <f t="shared" si="20"/>
        <v> </v>
      </c>
    </row>
    <row r="427" spans="5:7" ht="12.75">
      <c r="E427" s="46" t="str">
        <f t="shared" si="19"/>
        <v> </v>
      </c>
      <c r="F427" s="3" t="str">
        <f t="shared" si="18"/>
        <v> </v>
      </c>
      <c r="G427" s="3" t="str">
        <f t="shared" si="20"/>
        <v> </v>
      </c>
    </row>
    <row r="428" spans="5:7" ht="12.75">
      <c r="E428" s="46" t="str">
        <f t="shared" si="19"/>
        <v> </v>
      </c>
      <c r="F428" s="3" t="str">
        <f t="shared" si="18"/>
        <v> </v>
      </c>
      <c r="G428" s="3" t="str">
        <f t="shared" si="20"/>
        <v> </v>
      </c>
    </row>
    <row r="429" spans="5:7" ht="12.75">
      <c r="E429" s="46" t="str">
        <f t="shared" si="19"/>
        <v> </v>
      </c>
      <c r="F429" s="3" t="str">
        <f t="shared" si="18"/>
        <v> </v>
      </c>
      <c r="G429" s="3" t="str">
        <f t="shared" si="20"/>
        <v> </v>
      </c>
    </row>
    <row r="430" spans="5:7" ht="12.75">
      <c r="E430" s="46" t="str">
        <f t="shared" si="19"/>
        <v> </v>
      </c>
      <c r="F430" s="3" t="str">
        <f t="shared" si="18"/>
        <v> </v>
      </c>
      <c r="G430" s="3" t="str">
        <f t="shared" si="20"/>
        <v> </v>
      </c>
    </row>
    <row r="431" spans="5:7" ht="12.75">
      <c r="E431" s="46" t="str">
        <f t="shared" si="19"/>
        <v> </v>
      </c>
      <c r="F431" s="3" t="str">
        <f t="shared" si="18"/>
        <v> </v>
      </c>
      <c r="G431" s="3" t="str">
        <f t="shared" si="20"/>
        <v> </v>
      </c>
    </row>
    <row r="432" spans="5:7" ht="12.75">
      <c r="E432" s="46" t="str">
        <f t="shared" si="19"/>
        <v> </v>
      </c>
      <c r="F432" s="3" t="str">
        <f t="shared" si="18"/>
        <v> </v>
      </c>
      <c r="G432" s="3" t="str">
        <f t="shared" si="20"/>
        <v> </v>
      </c>
    </row>
    <row r="433" spans="5:7" ht="12.75">
      <c r="E433" s="46" t="str">
        <f t="shared" si="19"/>
        <v> </v>
      </c>
      <c r="F433" s="3" t="str">
        <f t="shared" si="18"/>
        <v> </v>
      </c>
      <c r="G433" s="3" t="str">
        <f t="shared" si="20"/>
        <v> </v>
      </c>
    </row>
    <row r="434" spans="5:7" ht="12.75">
      <c r="E434" s="46" t="str">
        <f t="shared" si="19"/>
        <v> </v>
      </c>
      <c r="F434" s="3" t="str">
        <f t="shared" si="18"/>
        <v> </v>
      </c>
      <c r="G434" s="3" t="str">
        <f t="shared" si="20"/>
        <v> </v>
      </c>
    </row>
    <row r="435" spans="5:7" ht="12.75">
      <c r="E435" s="46" t="str">
        <f t="shared" si="19"/>
        <v> </v>
      </c>
      <c r="F435" s="3" t="str">
        <f t="shared" si="18"/>
        <v> </v>
      </c>
      <c r="G435" s="3" t="str">
        <f t="shared" si="20"/>
        <v> </v>
      </c>
    </row>
    <row r="436" spans="5:7" ht="12.75">
      <c r="E436" s="46" t="str">
        <f t="shared" si="19"/>
        <v> </v>
      </c>
      <c r="F436" s="3" t="str">
        <f t="shared" si="18"/>
        <v> </v>
      </c>
      <c r="G436" s="3" t="str">
        <f t="shared" si="20"/>
        <v> </v>
      </c>
    </row>
    <row r="437" spans="5:7" ht="12.75">
      <c r="E437" s="46" t="str">
        <f t="shared" si="19"/>
        <v> </v>
      </c>
      <c r="F437" s="3" t="str">
        <f t="shared" si="18"/>
        <v> </v>
      </c>
      <c r="G437" s="3" t="str">
        <f t="shared" si="20"/>
        <v> </v>
      </c>
    </row>
    <row r="438" spans="5:7" ht="12.75">
      <c r="E438" s="46" t="str">
        <f t="shared" si="19"/>
        <v> </v>
      </c>
      <c r="F438" s="3" t="str">
        <f t="shared" si="18"/>
        <v> </v>
      </c>
      <c r="G438" s="3" t="str">
        <f t="shared" si="20"/>
        <v> </v>
      </c>
    </row>
    <row r="439" spans="5:7" ht="12.75">
      <c r="E439" s="46" t="str">
        <f t="shared" si="19"/>
        <v> </v>
      </c>
      <c r="F439" s="3" t="str">
        <f t="shared" si="18"/>
        <v> </v>
      </c>
      <c r="G439" s="3" t="str">
        <f t="shared" si="20"/>
        <v> </v>
      </c>
    </row>
    <row r="440" spans="5:7" ht="12.75">
      <c r="E440" s="46" t="str">
        <f t="shared" si="19"/>
        <v> </v>
      </c>
      <c r="F440" s="3" t="str">
        <f t="shared" si="18"/>
        <v> </v>
      </c>
      <c r="G440" s="3" t="str">
        <f t="shared" si="20"/>
        <v> </v>
      </c>
    </row>
    <row r="441" spans="5:7" ht="12.75">
      <c r="E441" s="46" t="str">
        <f t="shared" si="19"/>
        <v> </v>
      </c>
      <c r="F441" s="3" t="str">
        <f t="shared" si="18"/>
        <v> </v>
      </c>
      <c r="G441" s="3" t="str">
        <f t="shared" si="20"/>
        <v> </v>
      </c>
    </row>
    <row r="442" spans="5:7" ht="12.75">
      <c r="E442" s="46" t="str">
        <f t="shared" si="19"/>
        <v> </v>
      </c>
      <c r="F442" s="3" t="str">
        <f t="shared" si="18"/>
        <v> </v>
      </c>
      <c r="G442" s="3" t="str">
        <f t="shared" si="20"/>
        <v> </v>
      </c>
    </row>
    <row r="443" spans="5:7" ht="12.75">
      <c r="E443" s="46" t="str">
        <f t="shared" si="19"/>
        <v> </v>
      </c>
      <c r="F443" s="3" t="str">
        <f t="shared" si="18"/>
        <v> </v>
      </c>
      <c r="G443" s="3" t="str">
        <f t="shared" si="20"/>
        <v> </v>
      </c>
    </row>
    <row r="444" spans="5:7" ht="12.75">
      <c r="E444" s="46" t="str">
        <f t="shared" si="19"/>
        <v> </v>
      </c>
      <c r="F444" s="3" t="str">
        <f t="shared" si="18"/>
        <v> </v>
      </c>
      <c r="G444" s="3" t="str">
        <f t="shared" si="20"/>
        <v> </v>
      </c>
    </row>
    <row r="445" spans="5:7" ht="12.75">
      <c r="E445" s="46" t="str">
        <f t="shared" si="19"/>
        <v> </v>
      </c>
      <c r="F445" s="3" t="str">
        <f t="shared" si="18"/>
        <v> </v>
      </c>
      <c r="G445" s="3" t="str">
        <f t="shared" si="20"/>
        <v> </v>
      </c>
    </row>
    <row r="446" spans="5:7" ht="12.75">
      <c r="E446" s="46" t="str">
        <f t="shared" si="19"/>
        <v> </v>
      </c>
      <c r="F446" s="3" t="str">
        <f t="shared" si="18"/>
        <v> </v>
      </c>
      <c r="G446" s="3" t="str">
        <f t="shared" si="20"/>
        <v> </v>
      </c>
    </row>
    <row r="447" spans="5:7" ht="12.75">
      <c r="E447" s="46" t="str">
        <f t="shared" si="19"/>
        <v> </v>
      </c>
      <c r="F447" s="3" t="str">
        <f t="shared" si="18"/>
        <v> </v>
      </c>
      <c r="G447" s="3" t="str">
        <f t="shared" si="20"/>
        <v> </v>
      </c>
    </row>
    <row r="448" spans="5:7" ht="12.75">
      <c r="E448" s="46" t="str">
        <f t="shared" si="19"/>
        <v> </v>
      </c>
      <c r="F448" s="3" t="str">
        <f t="shared" si="18"/>
        <v> </v>
      </c>
      <c r="G448" s="3" t="str">
        <f t="shared" si="20"/>
        <v> </v>
      </c>
    </row>
    <row r="449" spans="5:7" ht="12.75">
      <c r="E449" s="46" t="str">
        <f t="shared" si="19"/>
        <v> </v>
      </c>
      <c r="F449" s="3" t="str">
        <f t="shared" si="18"/>
        <v> </v>
      </c>
      <c r="G449" s="3" t="str">
        <f t="shared" si="20"/>
        <v> </v>
      </c>
    </row>
    <row r="450" spans="5:7" ht="12.75">
      <c r="E450" s="46" t="str">
        <f t="shared" si="19"/>
        <v> </v>
      </c>
      <c r="F450" s="3" t="str">
        <f t="shared" si="18"/>
        <v> </v>
      </c>
      <c r="G450" s="3" t="str">
        <f t="shared" si="20"/>
        <v> </v>
      </c>
    </row>
    <row r="451" spans="5:7" ht="12.75">
      <c r="E451" s="46" t="str">
        <f t="shared" si="19"/>
        <v> </v>
      </c>
      <c r="F451" s="3" t="str">
        <f t="shared" si="18"/>
        <v> </v>
      </c>
      <c r="G451" s="3" t="str">
        <f t="shared" si="20"/>
        <v> </v>
      </c>
    </row>
    <row r="452" spans="5:7" ht="12.75">
      <c r="E452" s="46" t="str">
        <f t="shared" si="19"/>
        <v> </v>
      </c>
      <c r="F452" s="3" t="str">
        <f aca="true" t="shared" si="21" ref="F452:F515">IF(E452&lt;=($B$15/2),0.25*PI()*$B$15^2-(0.25*$B$15^2*ACOS(($B$15-2*E452)/$B$15)-($B$15/2-E452)*SQRT($B$15*E452-E452^2)),IF(E452&lt;=$B$15,0.25*$B$15^2*ACOS((2*E452-$B$15)/$B$15)-(E452-$B$15/2)*SQRT($B$15*E452-E452^2)," "))</f>
        <v> </v>
      </c>
      <c r="G452" s="3" t="str">
        <f t="shared" si="20"/>
        <v> </v>
      </c>
    </row>
    <row r="453" spans="5:7" ht="12.75">
      <c r="E453" s="46" t="str">
        <f aca="true" t="shared" si="22" ref="E453:E516">IF(E452&lt;$B$15,E452+0.5," ")</f>
        <v> </v>
      </c>
      <c r="F453" s="3" t="str">
        <f t="shared" si="21"/>
        <v> </v>
      </c>
      <c r="G453" s="3" t="str">
        <f aca="true" t="shared" si="23" ref="G453:G516">IF($B$13&lt;0.85," ",IF($B$8&lt;=0,IF($B$11&lt;=0," ",IF(E453&lt;=$B$15,0.004338*$B$17*F453*$B$16," ")),IF(E453&lt;=$B$15,0.004338*$B$17*F453*$B$16)))</f>
        <v> </v>
      </c>
    </row>
    <row r="454" spans="5:7" ht="12.75">
      <c r="E454" s="46" t="str">
        <f t="shared" si="22"/>
        <v> </v>
      </c>
      <c r="F454" s="3" t="str">
        <f t="shared" si="21"/>
        <v> </v>
      </c>
      <c r="G454" s="3" t="str">
        <f t="shared" si="23"/>
        <v> </v>
      </c>
    </row>
    <row r="455" spans="5:7" ht="12.75">
      <c r="E455" s="46" t="str">
        <f t="shared" si="22"/>
        <v> </v>
      </c>
      <c r="F455" s="3" t="str">
        <f t="shared" si="21"/>
        <v> </v>
      </c>
      <c r="G455" s="3" t="str">
        <f t="shared" si="23"/>
        <v> </v>
      </c>
    </row>
    <row r="456" spans="5:7" ht="12.75">
      <c r="E456" s="46" t="str">
        <f t="shared" si="22"/>
        <v> </v>
      </c>
      <c r="F456" s="3" t="str">
        <f t="shared" si="21"/>
        <v> </v>
      </c>
      <c r="G456" s="3" t="str">
        <f t="shared" si="23"/>
        <v> </v>
      </c>
    </row>
    <row r="457" spans="5:7" ht="12.75">
      <c r="E457" s="46" t="str">
        <f t="shared" si="22"/>
        <v> </v>
      </c>
      <c r="F457" s="3" t="str">
        <f t="shared" si="21"/>
        <v> </v>
      </c>
      <c r="G457" s="3" t="str">
        <f t="shared" si="23"/>
        <v> </v>
      </c>
    </row>
    <row r="458" spans="5:7" ht="12.75">
      <c r="E458" s="46" t="str">
        <f t="shared" si="22"/>
        <v> </v>
      </c>
      <c r="F458" s="3" t="str">
        <f t="shared" si="21"/>
        <v> </v>
      </c>
      <c r="G458" s="3" t="str">
        <f t="shared" si="23"/>
        <v> </v>
      </c>
    </row>
    <row r="459" spans="5:7" ht="12.75">
      <c r="E459" s="46" t="str">
        <f t="shared" si="22"/>
        <v> </v>
      </c>
      <c r="F459" s="3" t="str">
        <f t="shared" si="21"/>
        <v> </v>
      </c>
      <c r="G459" s="3" t="str">
        <f t="shared" si="23"/>
        <v> </v>
      </c>
    </row>
    <row r="460" spans="5:7" ht="12.75">
      <c r="E460" s="46" t="str">
        <f t="shared" si="22"/>
        <v> </v>
      </c>
      <c r="F460" s="3" t="str">
        <f t="shared" si="21"/>
        <v> </v>
      </c>
      <c r="G460" s="3" t="str">
        <f t="shared" si="23"/>
        <v> </v>
      </c>
    </row>
    <row r="461" spans="5:7" ht="12.75">
      <c r="E461" s="46" t="str">
        <f t="shared" si="22"/>
        <v> </v>
      </c>
      <c r="F461" s="3" t="str">
        <f t="shared" si="21"/>
        <v> </v>
      </c>
      <c r="G461" s="3" t="str">
        <f t="shared" si="23"/>
        <v> </v>
      </c>
    </row>
    <row r="462" spans="5:7" ht="12.75">
      <c r="E462" s="46" t="str">
        <f t="shared" si="22"/>
        <v> </v>
      </c>
      <c r="F462" s="3" t="str">
        <f t="shared" si="21"/>
        <v> </v>
      </c>
      <c r="G462" s="3" t="str">
        <f t="shared" si="23"/>
        <v> </v>
      </c>
    </row>
    <row r="463" spans="5:7" ht="12.75">
      <c r="E463" s="46" t="str">
        <f t="shared" si="22"/>
        <v> </v>
      </c>
      <c r="F463" s="3" t="str">
        <f t="shared" si="21"/>
        <v> </v>
      </c>
      <c r="G463" s="3" t="str">
        <f t="shared" si="23"/>
        <v> </v>
      </c>
    </row>
    <row r="464" spans="5:7" ht="12.75">
      <c r="E464" s="46" t="str">
        <f t="shared" si="22"/>
        <v> </v>
      </c>
      <c r="F464" s="3" t="str">
        <f t="shared" si="21"/>
        <v> </v>
      </c>
      <c r="G464" s="3" t="str">
        <f t="shared" si="23"/>
        <v> </v>
      </c>
    </row>
    <row r="465" spans="5:7" ht="12.75">
      <c r="E465" s="46" t="str">
        <f t="shared" si="22"/>
        <v> </v>
      </c>
      <c r="F465" s="3" t="str">
        <f t="shared" si="21"/>
        <v> </v>
      </c>
      <c r="G465" s="3" t="str">
        <f t="shared" si="23"/>
        <v> </v>
      </c>
    </row>
    <row r="466" spans="5:7" ht="12.75">
      <c r="E466" s="46" t="str">
        <f t="shared" si="22"/>
        <v> </v>
      </c>
      <c r="F466" s="3" t="str">
        <f t="shared" si="21"/>
        <v> </v>
      </c>
      <c r="G466" s="3" t="str">
        <f t="shared" si="23"/>
        <v> </v>
      </c>
    </row>
    <row r="467" spans="5:7" ht="12.75">
      <c r="E467" s="46" t="str">
        <f t="shared" si="22"/>
        <v> </v>
      </c>
      <c r="F467" s="3" t="str">
        <f t="shared" si="21"/>
        <v> </v>
      </c>
      <c r="G467" s="3" t="str">
        <f t="shared" si="23"/>
        <v> </v>
      </c>
    </row>
    <row r="468" spans="5:7" ht="12.75">
      <c r="E468" s="46" t="str">
        <f t="shared" si="22"/>
        <v> </v>
      </c>
      <c r="F468" s="3" t="str">
        <f t="shared" si="21"/>
        <v> </v>
      </c>
      <c r="G468" s="3" t="str">
        <f t="shared" si="23"/>
        <v> </v>
      </c>
    </row>
    <row r="469" spans="5:7" ht="12.75">
      <c r="E469" s="46" t="str">
        <f t="shared" si="22"/>
        <v> </v>
      </c>
      <c r="F469" s="3" t="str">
        <f t="shared" si="21"/>
        <v> </v>
      </c>
      <c r="G469" s="3" t="str">
        <f t="shared" si="23"/>
        <v> </v>
      </c>
    </row>
    <row r="470" spans="5:7" ht="12.75">
      <c r="E470" s="46" t="str">
        <f t="shared" si="22"/>
        <v> </v>
      </c>
      <c r="F470" s="3" t="str">
        <f t="shared" si="21"/>
        <v> </v>
      </c>
      <c r="G470" s="3" t="str">
        <f t="shared" si="23"/>
        <v> </v>
      </c>
    </row>
    <row r="471" spans="5:7" ht="12.75">
      <c r="E471" s="46" t="str">
        <f t="shared" si="22"/>
        <v> </v>
      </c>
      <c r="F471" s="3" t="str">
        <f t="shared" si="21"/>
        <v> </v>
      </c>
      <c r="G471" s="3" t="str">
        <f t="shared" si="23"/>
        <v> </v>
      </c>
    </row>
    <row r="472" spans="5:7" ht="12.75">
      <c r="E472" s="46" t="str">
        <f t="shared" si="22"/>
        <v> </v>
      </c>
      <c r="F472" s="3" t="str">
        <f t="shared" si="21"/>
        <v> </v>
      </c>
      <c r="G472" s="3" t="str">
        <f t="shared" si="23"/>
        <v> </v>
      </c>
    </row>
    <row r="473" spans="5:7" ht="12.75">
      <c r="E473" s="46" t="str">
        <f t="shared" si="22"/>
        <v> </v>
      </c>
      <c r="F473" s="3" t="str">
        <f t="shared" si="21"/>
        <v> </v>
      </c>
      <c r="G473" s="3" t="str">
        <f t="shared" si="23"/>
        <v> </v>
      </c>
    </row>
    <row r="474" spans="5:7" ht="12.75">
      <c r="E474" s="46" t="str">
        <f t="shared" si="22"/>
        <v> </v>
      </c>
      <c r="F474" s="3" t="str">
        <f t="shared" si="21"/>
        <v> </v>
      </c>
      <c r="G474" s="3" t="str">
        <f t="shared" si="23"/>
        <v> </v>
      </c>
    </row>
    <row r="475" spans="5:7" ht="12.75">
      <c r="E475" s="46" t="str">
        <f t="shared" si="22"/>
        <v> </v>
      </c>
      <c r="F475" s="3" t="str">
        <f t="shared" si="21"/>
        <v> </v>
      </c>
      <c r="G475" s="3" t="str">
        <f t="shared" si="23"/>
        <v> </v>
      </c>
    </row>
    <row r="476" spans="5:7" ht="12.75">
      <c r="E476" s="46" t="str">
        <f t="shared" si="22"/>
        <v> </v>
      </c>
      <c r="F476" s="3" t="str">
        <f t="shared" si="21"/>
        <v> </v>
      </c>
      <c r="G476" s="3" t="str">
        <f t="shared" si="23"/>
        <v> </v>
      </c>
    </row>
    <row r="477" spans="5:7" ht="12.75">
      <c r="E477" s="46" t="str">
        <f t="shared" si="22"/>
        <v> </v>
      </c>
      <c r="F477" s="3" t="str">
        <f t="shared" si="21"/>
        <v> </v>
      </c>
      <c r="G477" s="3" t="str">
        <f t="shared" si="23"/>
        <v> </v>
      </c>
    </row>
    <row r="478" spans="5:7" ht="12.75">
      <c r="E478" s="46" t="str">
        <f t="shared" si="22"/>
        <v> </v>
      </c>
      <c r="F478" s="3" t="str">
        <f t="shared" si="21"/>
        <v> </v>
      </c>
      <c r="G478" s="3" t="str">
        <f t="shared" si="23"/>
        <v> </v>
      </c>
    </row>
    <row r="479" spans="5:7" ht="12.75">
      <c r="E479" s="46" t="str">
        <f t="shared" si="22"/>
        <v> </v>
      </c>
      <c r="F479" s="3" t="str">
        <f t="shared" si="21"/>
        <v> </v>
      </c>
      <c r="G479" s="3" t="str">
        <f t="shared" si="23"/>
        <v> </v>
      </c>
    </row>
    <row r="480" spans="5:7" ht="12.75">
      <c r="E480" s="46" t="str">
        <f t="shared" si="22"/>
        <v> </v>
      </c>
      <c r="F480" s="3" t="str">
        <f t="shared" si="21"/>
        <v> </v>
      </c>
      <c r="G480" s="3" t="str">
        <f t="shared" si="23"/>
        <v> </v>
      </c>
    </row>
    <row r="481" spans="5:7" ht="12.75">
      <c r="E481" s="46" t="str">
        <f t="shared" si="22"/>
        <v> </v>
      </c>
      <c r="F481" s="3" t="str">
        <f t="shared" si="21"/>
        <v> </v>
      </c>
      <c r="G481" s="3" t="str">
        <f t="shared" si="23"/>
        <v> </v>
      </c>
    </row>
    <row r="482" spans="5:7" ht="12.75">
      <c r="E482" s="46" t="str">
        <f t="shared" si="22"/>
        <v> </v>
      </c>
      <c r="F482" s="3" t="str">
        <f t="shared" si="21"/>
        <v> </v>
      </c>
      <c r="G482" s="3" t="str">
        <f t="shared" si="23"/>
        <v> </v>
      </c>
    </row>
    <row r="483" spans="5:7" ht="12.75">
      <c r="E483" s="46" t="str">
        <f t="shared" si="22"/>
        <v> </v>
      </c>
      <c r="F483" s="3" t="str">
        <f t="shared" si="21"/>
        <v> </v>
      </c>
      <c r="G483" s="3" t="str">
        <f t="shared" si="23"/>
        <v> </v>
      </c>
    </row>
    <row r="484" spans="5:7" ht="12.75">
      <c r="E484" s="46" t="str">
        <f t="shared" si="22"/>
        <v> </v>
      </c>
      <c r="F484" s="3" t="str">
        <f t="shared" si="21"/>
        <v> </v>
      </c>
      <c r="G484" s="3" t="str">
        <f t="shared" si="23"/>
        <v> </v>
      </c>
    </row>
    <row r="485" spans="5:7" ht="12.75">
      <c r="E485" s="46" t="str">
        <f t="shared" si="22"/>
        <v> </v>
      </c>
      <c r="F485" s="3" t="str">
        <f t="shared" si="21"/>
        <v> </v>
      </c>
      <c r="G485" s="3" t="str">
        <f t="shared" si="23"/>
        <v> </v>
      </c>
    </row>
    <row r="486" spans="5:7" ht="12.75">
      <c r="E486" s="46" t="str">
        <f t="shared" si="22"/>
        <v> </v>
      </c>
      <c r="F486" s="3" t="str">
        <f t="shared" si="21"/>
        <v> </v>
      </c>
      <c r="G486" s="3" t="str">
        <f t="shared" si="23"/>
        <v> </v>
      </c>
    </row>
    <row r="487" spans="5:7" ht="12.75">
      <c r="E487" s="46" t="str">
        <f t="shared" si="22"/>
        <v> </v>
      </c>
      <c r="F487" s="3" t="str">
        <f t="shared" si="21"/>
        <v> </v>
      </c>
      <c r="G487" s="3" t="str">
        <f t="shared" si="23"/>
        <v> </v>
      </c>
    </row>
    <row r="488" spans="5:7" ht="12.75">
      <c r="E488" s="46" t="str">
        <f t="shared" si="22"/>
        <v> </v>
      </c>
      <c r="F488" s="3" t="str">
        <f t="shared" si="21"/>
        <v> </v>
      </c>
      <c r="G488" s="3" t="str">
        <f t="shared" si="23"/>
        <v> </v>
      </c>
    </row>
    <row r="489" spans="5:7" ht="12.75">
      <c r="E489" s="46" t="str">
        <f t="shared" si="22"/>
        <v> </v>
      </c>
      <c r="F489" s="3" t="str">
        <f t="shared" si="21"/>
        <v> </v>
      </c>
      <c r="G489" s="3" t="str">
        <f t="shared" si="23"/>
        <v> </v>
      </c>
    </row>
    <row r="490" spans="5:7" ht="12.75">
      <c r="E490" s="46" t="str">
        <f t="shared" si="22"/>
        <v> </v>
      </c>
      <c r="F490" s="3" t="str">
        <f t="shared" si="21"/>
        <v> </v>
      </c>
      <c r="G490" s="3" t="str">
        <f t="shared" si="23"/>
        <v> </v>
      </c>
    </row>
    <row r="491" spans="5:7" ht="12.75">
      <c r="E491" s="46" t="str">
        <f t="shared" si="22"/>
        <v> </v>
      </c>
      <c r="F491" s="3" t="str">
        <f t="shared" si="21"/>
        <v> </v>
      </c>
      <c r="G491" s="3" t="str">
        <f t="shared" si="23"/>
        <v> </v>
      </c>
    </row>
    <row r="492" spans="5:7" ht="12.75">
      <c r="E492" s="46" t="str">
        <f t="shared" si="22"/>
        <v> </v>
      </c>
      <c r="F492" s="3" t="str">
        <f t="shared" si="21"/>
        <v> </v>
      </c>
      <c r="G492" s="3" t="str">
        <f t="shared" si="23"/>
        <v> </v>
      </c>
    </row>
    <row r="493" spans="5:7" ht="12.75">
      <c r="E493" s="46" t="str">
        <f t="shared" si="22"/>
        <v> </v>
      </c>
      <c r="F493" s="3" t="str">
        <f t="shared" si="21"/>
        <v> </v>
      </c>
      <c r="G493" s="3" t="str">
        <f t="shared" si="23"/>
        <v> </v>
      </c>
    </row>
    <row r="494" spans="5:7" ht="12.75">
      <c r="E494" s="46" t="str">
        <f t="shared" si="22"/>
        <v> </v>
      </c>
      <c r="F494" s="3" t="str">
        <f t="shared" si="21"/>
        <v> </v>
      </c>
      <c r="G494" s="3" t="str">
        <f t="shared" si="23"/>
        <v> </v>
      </c>
    </row>
    <row r="495" spans="5:7" ht="12.75">
      <c r="E495" s="46" t="str">
        <f t="shared" si="22"/>
        <v> </v>
      </c>
      <c r="F495" s="3" t="str">
        <f t="shared" si="21"/>
        <v> </v>
      </c>
      <c r="G495" s="3" t="str">
        <f t="shared" si="23"/>
        <v> </v>
      </c>
    </row>
    <row r="496" spans="5:7" ht="12.75">
      <c r="E496" s="46" t="str">
        <f t="shared" si="22"/>
        <v> </v>
      </c>
      <c r="F496" s="3" t="str">
        <f t="shared" si="21"/>
        <v> </v>
      </c>
      <c r="G496" s="3" t="str">
        <f t="shared" si="23"/>
        <v> </v>
      </c>
    </row>
    <row r="497" spans="5:7" ht="12.75">
      <c r="E497" s="46" t="str">
        <f t="shared" si="22"/>
        <v> </v>
      </c>
      <c r="F497" s="3" t="str">
        <f t="shared" si="21"/>
        <v> </v>
      </c>
      <c r="G497" s="3" t="str">
        <f t="shared" si="23"/>
        <v> </v>
      </c>
    </row>
    <row r="498" spans="5:7" ht="12.75">
      <c r="E498" s="46" t="str">
        <f t="shared" si="22"/>
        <v> </v>
      </c>
      <c r="F498" s="3" t="str">
        <f t="shared" si="21"/>
        <v> </v>
      </c>
      <c r="G498" s="3" t="str">
        <f t="shared" si="23"/>
        <v> </v>
      </c>
    </row>
    <row r="499" spans="5:7" ht="12.75">
      <c r="E499" s="46" t="str">
        <f t="shared" si="22"/>
        <v> </v>
      </c>
      <c r="F499" s="3" t="str">
        <f t="shared" si="21"/>
        <v> </v>
      </c>
      <c r="G499" s="3" t="str">
        <f t="shared" si="23"/>
        <v> </v>
      </c>
    </row>
    <row r="500" spans="5:7" ht="12.75">
      <c r="E500" s="46" t="str">
        <f t="shared" si="22"/>
        <v> </v>
      </c>
      <c r="F500" s="3" t="str">
        <f t="shared" si="21"/>
        <v> </v>
      </c>
      <c r="G500" s="3" t="str">
        <f t="shared" si="23"/>
        <v> </v>
      </c>
    </row>
    <row r="501" spans="5:7" ht="12.75">
      <c r="E501" s="46" t="str">
        <f t="shared" si="22"/>
        <v> </v>
      </c>
      <c r="F501" s="3" t="str">
        <f t="shared" si="21"/>
        <v> </v>
      </c>
      <c r="G501" s="3" t="str">
        <f t="shared" si="23"/>
        <v> </v>
      </c>
    </row>
    <row r="502" spans="5:7" ht="12.75">
      <c r="E502" s="46" t="str">
        <f t="shared" si="22"/>
        <v> </v>
      </c>
      <c r="F502" s="3" t="str">
        <f t="shared" si="21"/>
        <v> </v>
      </c>
      <c r="G502" s="3" t="str">
        <f t="shared" si="23"/>
        <v> </v>
      </c>
    </row>
    <row r="503" spans="5:7" ht="12.75">
      <c r="E503" s="46" t="str">
        <f t="shared" si="22"/>
        <v> </v>
      </c>
      <c r="F503" s="3" t="str">
        <f t="shared" si="21"/>
        <v> </v>
      </c>
      <c r="G503" s="3" t="str">
        <f t="shared" si="23"/>
        <v> </v>
      </c>
    </row>
    <row r="504" spans="5:7" ht="12.75">
      <c r="E504" s="46" t="str">
        <f t="shared" si="22"/>
        <v> </v>
      </c>
      <c r="F504" s="3" t="str">
        <f t="shared" si="21"/>
        <v> </v>
      </c>
      <c r="G504" s="3" t="str">
        <f t="shared" si="23"/>
        <v> </v>
      </c>
    </row>
    <row r="505" spans="5:7" ht="12.75">
      <c r="E505" s="46" t="str">
        <f t="shared" si="22"/>
        <v> </v>
      </c>
      <c r="F505" s="3" t="str">
        <f t="shared" si="21"/>
        <v> </v>
      </c>
      <c r="G505" s="3" t="str">
        <f t="shared" si="23"/>
        <v> </v>
      </c>
    </row>
    <row r="506" spans="5:7" ht="12.75">
      <c r="E506" s="46" t="str">
        <f t="shared" si="22"/>
        <v> </v>
      </c>
      <c r="F506" s="3" t="str">
        <f t="shared" si="21"/>
        <v> </v>
      </c>
      <c r="G506" s="3" t="str">
        <f t="shared" si="23"/>
        <v> </v>
      </c>
    </row>
    <row r="507" spans="5:7" ht="12.75">
      <c r="E507" s="46" t="str">
        <f t="shared" si="22"/>
        <v> </v>
      </c>
      <c r="F507" s="3" t="str">
        <f t="shared" si="21"/>
        <v> </v>
      </c>
      <c r="G507" s="3" t="str">
        <f t="shared" si="23"/>
        <v> </v>
      </c>
    </row>
    <row r="508" spans="5:7" ht="12.75">
      <c r="E508" s="46" t="str">
        <f t="shared" si="22"/>
        <v> </v>
      </c>
      <c r="F508" s="3" t="str">
        <f t="shared" si="21"/>
        <v> </v>
      </c>
      <c r="G508" s="3" t="str">
        <f t="shared" si="23"/>
        <v> </v>
      </c>
    </row>
    <row r="509" spans="5:7" ht="12.75">
      <c r="E509" s="46" t="str">
        <f t="shared" si="22"/>
        <v> </v>
      </c>
      <c r="F509" s="3" t="str">
        <f t="shared" si="21"/>
        <v> </v>
      </c>
      <c r="G509" s="3" t="str">
        <f t="shared" si="23"/>
        <v> </v>
      </c>
    </row>
    <row r="510" spans="5:7" ht="12.75">
      <c r="E510" s="46" t="str">
        <f t="shared" si="22"/>
        <v> </v>
      </c>
      <c r="F510" s="3" t="str">
        <f t="shared" si="21"/>
        <v> </v>
      </c>
      <c r="G510" s="3" t="str">
        <f t="shared" si="23"/>
        <v> </v>
      </c>
    </row>
    <row r="511" spans="5:7" ht="12.75">
      <c r="E511" s="46" t="str">
        <f t="shared" si="22"/>
        <v> </v>
      </c>
      <c r="F511" s="3" t="str">
        <f t="shared" si="21"/>
        <v> </v>
      </c>
      <c r="G511" s="3" t="str">
        <f t="shared" si="23"/>
        <v> </v>
      </c>
    </row>
    <row r="512" spans="5:7" ht="12.75">
      <c r="E512" s="46" t="str">
        <f t="shared" si="22"/>
        <v> </v>
      </c>
      <c r="F512" s="3" t="str">
        <f t="shared" si="21"/>
        <v> </v>
      </c>
      <c r="G512" s="3" t="str">
        <f t="shared" si="23"/>
        <v> </v>
      </c>
    </row>
    <row r="513" spans="5:7" ht="12.75">
      <c r="E513" s="46" t="str">
        <f t="shared" si="22"/>
        <v> </v>
      </c>
      <c r="F513" s="3" t="str">
        <f t="shared" si="21"/>
        <v> </v>
      </c>
      <c r="G513" s="3" t="str">
        <f t="shared" si="23"/>
        <v> </v>
      </c>
    </row>
    <row r="514" spans="5:7" ht="12.75">
      <c r="E514" s="46" t="str">
        <f t="shared" si="22"/>
        <v> </v>
      </c>
      <c r="F514" s="3" t="str">
        <f t="shared" si="21"/>
        <v> </v>
      </c>
      <c r="G514" s="3" t="str">
        <f t="shared" si="23"/>
        <v> </v>
      </c>
    </row>
    <row r="515" spans="5:7" ht="12.75">
      <c r="E515" s="46" t="str">
        <f t="shared" si="22"/>
        <v> </v>
      </c>
      <c r="F515" s="3" t="str">
        <f t="shared" si="21"/>
        <v> </v>
      </c>
      <c r="G515" s="3" t="str">
        <f t="shared" si="23"/>
        <v> </v>
      </c>
    </row>
    <row r="516" spans="5:7" ht="12.75">
      <c r="E516" s="46" t="str">
        <f t="shared" si="22"/>
        <v> </v>
      </c>
      <c r="F516" s="3" t="str">
        <f aca="true" t="shared" si="24" ref="F516:F579">IF(E516&lt;=($B$15/2),0.25*PI()*$B$15^2-(0.25*$B$15^2*ACOS(($B$15-2*E516)/$B$15)-($B$15/2-E516)*SQRT($B$15*E516-E516^2)),IF(E516&lt;=$B$15,0.25*$B$15^2*ACOS((2*E516-$B$15)/$B$15)-(E516-$B$15/2)*SQRT($B$15*E516-E516^2)," "))</f>
        <v> </v>
      </c>
      <c r="G516" s="3" t="str">
        <f t="shared" si="23"/>
        <v> </v>
      </c>
    </row>
    <row r="517" spans="5:7" ht="12.75">
      <c r="E517" s="46" t="str">
        <f aca="true" t="shared" si="25" ref="E517:E580">IF(E516&lt;$B$15,E516+0.5," ")</f>
        <v> </v>
      </c>
      <c r="F517" s="3" t="str">
        <f t="shared" si="24"/>
        <v> </v>
      </c>
      <c r="G517" s="3" t="str">
        <f aca="true" t="shared" si="26" ref="G517:G580">IF($B$13&lt;0.85," ",IF($B$8&lt;=0,IF($B$11&lt;=0," ",IF(E517&lt;=$B$15,0.004338*$B$17*F517*$B$16," ")),IF(E517&lt;=$B$15,0.004338*$B$17*F517*$B$16)))</f>
        <v> </v>
      </c>
    </row>
    <row r="518" spans="5:7" ht="12.75">
      <c r="E518" s="46" t="str">
        <f t="shared" si="25"/>
        <v> </v>
      </c>
      <c r="F518" s="3" t="str">
        <f t="shared" si="24"/>
        <v> </v>
      </c>
      <c r="G518" s="3" t="str">
        <f t="shared" si="26"/>
        <v> </v>
      </c>
    </row>
    <row r="519" spans="5:7" ht="12.75">
      <c r="E519" s="46" t="str">
        <f t="shared" si="25"/>
        <v> </v>
      </c>
      <c r="F519" s="3" t="str">
        <f t="shared" si="24"/>
        <v> </v>
      </c>
      <c r="G519" s="3" t="str">
        <f t="shared" si="26"/>
        <v> </v>
      </c>
    </row>
    <row r="520" spans="5:7" ht="12.75">
      <c r="E520" s="46" t="str">
        <f t="shared" si="25"/>
        <v> </v>
      </c>
      <c r="F520" s="3" t="str">
        <f t="shared" si="24"/>
        <v> </v>
      </c>
      <c r="G520" s="3" t="str">
        <f t="shared" si="26"/>
        <v> </v>
      </c>
    </row>
    <row r="521" spans="5:7" ht="12.75">
      <c r="E521" s="46" t="str">
        <f t="shared" si="25"/>
        <v> </v>
      </c>
      <c r="F521" s="3" t="str">
        <f t="shared" si="24"/>
        <v> </v>
      </c>
      <c r="G521" s="3" t="str">
        <f t="shared" si="26"/>
        <v> </v>
      </c>
    </row>
    <row r="522" spans="5:7" ht="12.75">
      <c r="E522" s="46" t="str">
        <f t="shared" si="25"/>
        <v> </v>
      </c>
      <c r="F522" s="3" t="str">
        <f t="shared" si="24"/>
        <v> </v>
      </c>
      <c r="G522" s="3" t="str">
        <f t="shared" si="26"/>
        <v> </v>
      </c>
    </row>
    <row r="523" spans="5:7" ht="12.75">
      <c r="E523" s="46" t="str">
        <f t="shared" si="25"/>
        <v> </v>
      </c>
      <c r="F523" s="3" t="str">
        <f t="shared" si="24"/>
        <v> </v>
      </c>
      <c r="G523" s="3" t="str">
        <f t="shared" si="26"/>
        <v> </v>
      </c>
    </row>
    <row r="524" spans="5:7" ht="12.75">
      <c r="E524" s="46" t="str">
        <f t="shared" si="25"/>
        <v> </v>
      </c>
      <c r="F524" s="3" t="str">
        <f t="shared" si="24"/>
        <v> </v>
      </c>
      <c r="G524" s="3" t="str">
        <f t="shared" si="26"/>
        <v> </v>
      </c>
    </row>
    <row r="525" spans="5:7" ht="12.75">
      <c r="E525" s="46" t="str">
        <f t="shared" si="25"/>
        <v> </v>
      </c>
      <c r="F525" s="3" t="str">
        <f t="shared" si="24"/>
        <v> </v>
      </c>
      <c r="G525" s="3" t="str">
        <f t="shared" si="26"/>
        <v> </v>
      </c>
    </row>
    <row r="526" spans="5:7" ht="12.75">
      <c r="E526" s="46" t="str">
        <f t="shared" si="25"/>
        <v> </v>
      </c>
      <c r="F526" s="3" t="str">
        <f t="shared" si="24"/>
        <v> </v>
      </c>
      <c r="G526" s="3" t="str">
        <f t="shared" si="26"/>
        <v> </v>
      </c>
    </row>
    <row r="527" spans="5:7" ht="12.75">
      <c r="E527" s="46" t="str">
        <f t="shared" si="25"/>
        <v> </v>
      </c>
      <c r="F527" s="3" t="str">
        <f t="shared" si="24"/>
        <v> </v>
      </c>
      <c r="G527" s="3" t="str">
        <f t="shared" si="26"/>
        <v> </v>
      </c>
    </row>
    <row r="528" spans="5:7" ht="12.75">
      <c r="E528" s="46" t="str">
        <f t="shared" si="25"/>
        <v> </v>
      </c>
      <c r="F528" s="3" t="str">
        <f t="shared" si="24"/>
        <v> </v>
      </c>
      <c r="G528" s="3" t="str">
        <f t="shared" si="26"/>
        <v> </v>
      </c>
    </row>
    <row r="529" spans="5:7" ht="12.75">
      <c r="E529" s="46" t="str">
        <f t="shared" si="25"/>
        <v> </v>
      </c>
      <c r="F529" s="3" t="str">
        <f t="shared" si="24"/>
        <v> </v>
      </c>
      <c r="G529" s="3" t="str">
        <f t="shared" si="26"/>
        <v> </v>
      </c>
    </row>
    <row r="530" spans="5:7" ht="12.75">
      <c r="E530" s="46" t="str">
        <f t="shared" si="25"/>
        <v> </v>
      </c>
      <c r="F530" s="3" t="str">
        <f t="shared" si="24"/>
        <v> </v>
      </c>
      <c r="G530" s="3" t="str">
        <f t="shared" si="26"/>
        <v> </v>
      </c>
    </row>
    <row r="531" spans="5:7" ht="12.75">
      <c r="E531" s="46" t="str">
        <f t="shared" si="25"/>
        <v> </v>
      </c>
      <c r="F531" s="3" t="str">
        <f t="shared" si="24"/>
        <v> </v>
      </c>
      <c r="G531" s="3" t="str">
        <f t="shared" si="26"/>
        <v> </v>
      </c>
    </row>
    <row r="532" spans="5:7" ht="12.75">
      <c r="E532" s="46" t="str">
        <f t="shared" si="25"/>
        <v> </v>
      </c>
      <c r="F532" s="3" t="str">
        <f t="shared" si="24"/>
        <v> </v>
      </c>
      <c r="G532" s="3" t="str">
        <f t="shared" si="26"/>
        <v> </v>
      </c>
    </row>
    <row r="533" spans="5:7" ht="12.75">
      <c r="E533" s="46" t="str">
        <f t="shared" si="25"/>
        <v> </v>
      </c>
      <c r="F533" s="3" t="str">
        <f t="shared" si="24"/>
        <v> </v>
      </c>
      <c r="G533" s="3" t="str">
        <f t="shared" si="26"/>
        <v> </v>
      </c>
    </row>
    <row r="534" spans="5:7" ht="12.75">
      <c r="E534" s="46" t="str">
        <f t="shared" si="25"/>
        <v> </v>
      </c>
      <c r="F534" s="3" t="str">
        <f t="shared" si="24"/>
        <v> </v>
      </c>
      <c r="G534" s="3" t="str">
        <f t="shared" si="26"/>
        <v> </v>
      </c>
    </row>
    <row r="535" spans="5:7" ht="12.75">
      <c r="E535" s="46" t="str">
        <f t="shared" si="25"/>
        <v> </v>
      </c>
      <c r="F535" s="3" t="str">
        <f t="shared" si="24"/>
        <v> </v>
      </c>
      <c r="G535" s="3" t="str">
        <f t="shared" si="26"/>
        <v> </v>
      </c>
    </row>
    <row r="536" spans="5:7" ht="12.75">
      <c r="E536" s="46" t="str">
        <f t="shared" si="25"/>
        <v> </v>
      </c>
      <c r="F536" s="3" t="str">
        <f t="shared" si="24"/>
        <v> </v>
      </c>
      <c r="G536" s="3" t="str">
        <f t="shared" si="26"/>
        <v> </v>
      </c>
    </row>
    <row r="537" spans="5:7" ht="12.75">
      <c r="E537" s="46" t="str">
        <f t="shared" si="25"/>
        <v> </v>
      </c>
      <c r="F537" s="3" t="str">
        <f t="shared" si="24"/>
        <v> </v>
      </c>
      <c r="G537" s="3" t="str">
        <f t="shared" si="26"/>
        <v> </v>
      </c>
    </row>
    <row r="538" spans="5:7" ht="12.75">
      <c r="E538" s="46" t="str">
        <f t="shared" si="25"/>
        <v> </v>
      </c>
      <c r="F538" s="3" t="str">
        <f t="shared" si="24"/>
        <v> </v>
      </c>
      <c r="G538" s="3" t="str">
        <f t="shared" si="26"/>
        <v> </v>
      </c>
    </row>
    <row r="539" spans="5:7" ht="12.75">
      <c r="E539" s="46" t="str">
        <f t="shared" si="25"/>
        <v> </v>
      </c>
      <c r="F539" s="3" t="str">
        <f t="shared" si="24"/>
        <v> </v>
      </c>
      <c r="G539" s="3" t="str">
        <f t="shared" si="26"/>
        <v> </v>
      </c>
    </row>
    <row r="540" spans="5:7" ht="12.75">
      <c r="E540" s="46" t="str">
        <f t="shared" si="25"/>
        <v> </v>
      </c>
      <c r="F540" s="3" t="str">
        <f t="shared" si="24"/>
        <v> </v>
      </c>
      <c r="G540" s="3" t="str">
        <f t="shared" si="26"/>
        <v> </v>
      </c>
    </row>
    <row r="541" spans="5:7" ht="12.75">
      <c r="E541" s="46" t="str">
        <f t="shared" si="25"/>
        <v> </v>
      </c>
      <c r="F541" s="3" t="str">
        <f t="shared" si="24"/>
        <v> </v>
      </c>
      <c r="G541" s="3" t="str">
        <f t="shared" si="26"/>
        <v> </v>
      </c>
    </row>
    <row r="542" spans="5:7" ht="12.75">
      <c r="E542" s="46" t="str">
        <f t="shared" si="25"/>
        <v> </v>
      </c>
      <c r="F542" s="3" t="str">
        <f t="shared" si="24"/>
        <v> </v>
      </c>
      <c r="G542" s="3" t="str">
        <f t="shared" si="26"/>
        <v> </v>
      </c>
    </row>
    <row r="543" spans="5:7" ht="12.75">
      <c r="E543" s="46" t="str">
        <f t="shared" si="25"/>
        <v> </v>
      </c>
      <c r="F543" s="3" t="str">
        <f t="shared" si="24"/>
        <v> </v>
      </c>
      <c r="G543" s="3" t="str">
        <f t="shared" si="26"/>
        <v> </v>
      </c>
    </row>
    <row r="544" spans="5:7" ht="12.75">
      <c r="E544" s="46" t="str">
        <f t="shared" si="25"/>
        <v> </v>
      </c>
      <c r="F544" s="3" t="str">
        <f t="shared" si="24"/>
        <v> </v>
      </c>
      <c r="G544" s="3" t="str">
        <f t="shared" si="26"/>
        <v> </v>
      </c>
    </row>
    <row r="545" spans="5:7" ht="12.75">
      <c r="E545" s="46" t="str">
        <f t="shared" si="25"/>
        <v> </v>
      </c>
      <c r="F545" s="3" t="str">
        <f t="shared" si="24"/>
        <v> </v>
      </c>
      <c r="G545" s="3" t="str">
        <f t="shared" si="26"/>
        <v> </v>
      </c>
    </row>
    <row r="546" spans="5:7" ht="12.75">
      <c r="E546" s="46" t="str">
        <f t="shared" si="25"/>
        <v> </v>
      </c>
      <c r="F546" s="3" t="str">
        <f t="shared" si="24"/>
        <v> </v>
      </c>
      <c r="G546" s="3" t="str">
        <f t="shared" si="26"/>
        <v> </v>
      </c>
    </row>
    <row r="547" spans="5:7" ht="12.75">
      <c r="E547" s="46" t="str">
        <f t="shared" si="25"/>
        <v> </v>
      </c>
      <c r="F547" s="3" t="str">
        <f t="shared" si="24"/>
        <v> </v>
      </c>
      <c r="G547" s="3" t="str">
        <f t="shared" si="26"/>
        <v> </v>
      </c>
    </row>
    <row r="548" spans="5:7" ht="12.75">
      <c r="E548" s="46" t="str">
        <f t="shared" si="25"/>
        <v> </v>
      </c>
      <c r="F548" s="3" t="str">
        <f t="shared" si="24"/>
        <v> </v>
      </c>
      <c r="G548" s="3" t="str">
        <f t="shared" si="26"/>
        <v> </v>
      </c>
    </row>
    <row r="549" spans="5:7" ht="12.75">
      <c r="E549" s="46" t="str">
        <f t="shared" si="25"/>
        <v> </v>
      </c>
      <c r="F549" s="3" t="str">
        <f t="shared" si="24"/>
        <v> </v>
      </c>
      <c r="G549" s="3" t="str">
        <f t="shared" si="26"/>
        <v> </v>
      </c>
    </row>
    <row r="550" spans="5:7" ht="12.75">
      <c r="E550" s="46" t="str">
        <f t="shared" si="25"/>
        <v> </v>
      </c>
      <c r="F550" s="3" t="str">
        <f t="shared" si="24"/>
        <v> </v>
      </c>
      <c r="G550" s="3" t="str">
        <f t="shared" si="26"/>
        <v> </v>
      </c>
    </row>
    <row r="551" spans="5:7" ht="12.75">
      <c r="E551" s="46" t="str">
        <f t="shared" si="25"/>
        <v> </v>
      </c>
      <c r="F551" s="3" t="str">
        <f t="shared" si="24"/>
        <v> </v>
      </c>
      <c r="G551" s="3" t="str">
        <f t="shared" si="26"/>
        <v> </v>
      </c>
    </row>
    <row r="552" spans="5:7" ht="12.75">
      <c r="E552" s="46" t="str">
        <f t="shared" si="25"/>
        <v> </v>
      </c>
      <c r="F552" s="3" t="str">
        <f t="shared" si="24"/>
        <v> </v>
      </c>
      <c r="G552" s="3" t="str">
        <f t="shared" si="26"/>
        <v> </v>
      </c>
    </row>
    <row r="553" spans="5:7" ht="12.75">
      <c r="E553" s="46" t="str">
        <f t="shared" si="25"/>
        <v> </v>
      </c>
      <c r="F553" s="3" t="str">
        <f t="shared" si="24"/>
        <v> </v>
      </c>
      <c r="G553" s="3" t="str">
        <f t="shared" si="26"/>
        <v> </v>
      </c>
    </row>
    <row r="554" spans="5:7" ht="12.75">
      <c r="E554" s="46" t="str">
        <f t="shared" si="25"/>
        <v> </v>
      </c>
      <c r="F554" s="3" t="str">
        <f t="shared" si="24"/>
        <v> </v>
      </c>
      <c r="G554" s="3" t="str">
        <f t="shared" si="26"/>
        <v> </v>
      </c>
    </row>
    <row r="555" spans="5:7" ht="12.75">
      <c r="E555" s="46" t="str">
        <f t="shared" si="25"/>
        <v> </v>
      </c>
      <c r="F555" s="3" t="str">
        <f t="shared" si="24"/>
        <v> </v>
      </c>
      <c r="G555" s="3" t="str">
        <f t="shared" si="26"/>
        <v> </v>
      </c>
    </row>
    <row r="556" spans="5:7" ht="12.75">
      <c r="E556" s="46" t="str">
        <f t="shared" si="25"/>
        <v> </v>
      </c>
      <c r="F556" s="3" t="str">
        <f t="shared" si="24"/>
        <v> </v>
      </c>
      <c r="G556" s="3" t="str">
        <f t="shared" si="26"/>
        <v> </v>
      </c>
    </row>
    <row r="557" spans="5:7" ht="12.75">
      <c r="E557" s="46" t="str">
        <f t="shared" si="25"/>
        <v> </v>
      </c>
      <c r="F557" s="3" t="str">
        <f t="shared" si="24"/>
        <v> </v>
      </c>
      <c r="G557" s="3" t="str">
        <f t="shared" si="26"/>
        <v> </v>
      </c>
    </row>
    <row r="558" spans="5:7" ht="12.75">
      <c r="E558" s="46" t="str">
        <f t="shared" si="25"/>
        <v> </v>
      </c>
      <c r="F558" s="3" t="str">
        <f t="shared" si="24"/>
        <v> </v>
      </c>
      <c r="G558" s="3" t="str">
        <f t="shared" si="26"/>
        <v> </v>
      </c>
    </row>
    <row r="559" spans="5:7" ht="12.75">
      <c r="E559" s="46" t="str">
        <f t="shared" si="25"/>
        <v> </v>
      </c>
      <c r="F559" s="3" t="str">
        <f t="shared" si="24"/>
        <v> </v>
      </c>
      <c r="G559" s="3" t="str">
        <f t="shared" si="26"/>
        <v> </v>
      </c>
    </row>
    <row r="560" spans="5:7" ht="12.75">
      <c r="E560" s="46" t="str">
        <f t="shared" si="25"/>
        <v> </v>
      </c>
      <c r="F560" s="3" t="str">
        <f t="shared" si="24"/>
        <v> </v>
      </c>
      <c r="G560" s="3" t="str">
        <f t="shared" si="26"/>
        <v> </v>
      </c>
    </row>
    <row r="561" spans="5:7" ht="12.75">
      <c r="E561" s="46" t="str">
        <f t="shared" si="25"/>
        <v> </v>
      </c>
      <c r="F561" s="3" t="str">
        <f t="shared" si="24"/>
        <v> </v>
      </c>
      <c r="G561" s="3" t="str">
        <f t="shared" si="26"/>
        <v> </v>
      </c>
    </row>
    <row r="562" spans="5:7" ht="12.75">
      <c r="E562" s="46" t="str">
        <f t="shared" si="25"/>
        <v> </v>
      </c>
      <c r="F562" s="3" t="str">
        <f t="shared" si="24"/>
        <v> </v>
      </c>
      <c r="G562" s="3" t="str">
        <f t="shared" si="26"/>
        <v> </v>
      </c>
    </row>
    <row r="563" spans="5:7" ht="12.75">
      <c r="E563" s="46" t="str">
        <f t="shared" si="25"/>
        <v> </v>
      </c>
      <c r="F563" s="3" t="str">
        <f t="shared" si="24"/>
        <v> </v>
      </c>
      <c r="G563" s="3" t="str">
        <f t="shared" si="26"/>
        <v> </v>
      </c>
    </row>
    <row r="564" spans="5:7" ht="12.75">
      <c r="E564" s="46" t="str">
        <f t="shared" si="25"/>
        <v> </v>
      </c>
      <c r="F564" s="3" t="str">
        <f t="shared" si="24"/>
        <v> </v>
      </c>
      <c r="G564" s="3" t="str">
        <f t="shared" si="26"/>
        <v> </v>
      </c>
    </row>
    <row r="565" spans="5:7" ht="12.75">
      <c r="E565" s="46" t="str">
        <f t="shared" si="25"/>
        <v> </v>
      </c>
      <c r="F565" s="3" t="str">
        <f t="shared" si="24"/>
        <v> </v>
      </c>
      <c r="G565" s="3" t="str">
        <f t="shared" si="26"/>
        <v> </v>
      </c>
    </row>
    <row r="566" spans="5:7" ht="12.75">
      <c r="E566" s="46" t="str">
        <f t="shared" si="25"/>
        <v> </v>
      </c>
      <c r="F566" s="3" t="str">
        <f t="shared" si="24"/>
        <v> </v>
      </c>
      <c r="G566" s="3" t="str">
        <f t="shared" si="26"/>
        <v> </v>
      </c>
    </row>
    <row r="567" spans="5:7" ht="12.75">
      <c r="E567" s="46" t="str">
        <f t="shared" si="25"/>
        <v> </v>
      </c>
      <c r="F567" s="3" t="str">
        <f t="shared" si="24"/>
        <v> </v>
      </c>
      <c r="G567" s="3" t="str">
        <f t="shared" si="26"/>
        <v> </v>
      </c>
    </row>
    <row r="568" spans="5:7" ht="12.75">
      <c r="E568" s="46" t="str">
        <f t="shared" si="25"/>
        <v> </v>
      </c>
      <c r="F568" s="3" t="str">
        <f t="shared" si="24"/>
        <v> </v>
      </c>
      <c r="G568" s="3" t="str">
        <f t="shared" si="26"/>
        <v> </v>
      </c>
    </row>
    <row r="569" spans="5:7" ht="12.75">
      <c r="E569" s="46" t="str">
        <f t="shared" si="25"/>
        <v> </v>
      </c>
      <c r="F569" s="3" t="str">
        <f t="shared" si="24"/>
        <v> </v>
      </c>
      <c r="G569" s="3" t="str">
        <f t="shared" si="26"/>
        <v> </v>
      </c>
    </row>
    <row r="570" spans="5:7" ht="12.75">
      <c r="E570" s="46" t="str">
        <f t="shared" si="25"/>
        <v> </v>
      </c>
      <c r="F570" s="3" t="str">
        <f t="shared" si="24"/>
        <v> </v>
      </c>
      <c r="G570" s="3" t="str">
        <f t="shared" si="26"/>
        <v> </v>
      </c>
    </row>
    <row r="571" spans="5:7" ht="12.75">
      <c r="E571" s="46" t="str">
        <f t="shared" si="25"/>
        <v> </v>
      </c>
      <c r="F571" s="3" t="str">
        <f t="shared" si="24"/>
        <v> </v>
      </c>
      <c r="G571" s="3" t="str">
        <f t="shared" si="26"/>
        <v> </v>
      </c>
    </row>
    <row r="572" spans="5:7" ht="12.75">
      <c r="E572" s="46" t="str">
        <f t="shared" si="25"/>
        <v> </v>
      </c>
      <c r="F572" s="3" t="str">
        <f t="shared" si="24"/>
        <v> </v>
      </c>
      <c r="G572" s="3" t="str">
        <f t="shared" si="26"/>
        <v> </v>
      </c>
    </row>
    <row r="573" spans="5:7" ht="12.75">
      <c r="E573" s="46" t="str">
        <f t="shared" si="25"/>
        <v> </v>
      </c>
      <c r="F573" s="3" t="str">
        <f t="shared" si="24"/>
        <v> </v>
      </c>
      <c r="G573" s="3" t="str">
        <f t="shared" si="26"/>
        <v> </v>
      </c>
    </row>
    <row r="574" spans="5:7" ht="12.75">
      <c r="E574" s="46" t="str">
        <f t="shared" si="25"/>
        <v> </v>
      </c>
      <c r="F574" s="3" t="str">
        <f t="shared" si="24"/>
        <v> </v>
      </c>
      <c r="G574" s="3" t="str">
        <f t="shared" si="26"/>
        <v> </v>
      </c>
    </row>
    <row r="575" spans="5:7" ht="12.75">
      <c r="E575" s="46" t="str">
        <f t="shared" si="25"/>
        <v> </v>
      </c>
      <c r="F575" s="3" t="str">
        <f t="shared" si="24"/>
        <v> </v>
      </c>
      <c r="G575" s="3" t="str">
        <f t="shared" si="26"/>
        <v> </v>
      </c>
    </row>
    <row r="576" spans="5:7" ht="12.75">
      <c r="E576" s="46" t="str">
        <f t="shared" si="25"/>
        <v> </v>
      </c>
      <c r="F576" s="3" t="str">
        <f t="shared" si="24"/>
        <v> </v>
      </c>
      <c r="G576" s="3" t="str">
        <f t="shared" si="26"/>
        <v> </v>
      </c>
    </row>
    <row r="577" spans="5:7" ht="12.75">
      <c r="E577" s="46" t="str">
        <f t="shared" si="25"/>
        <v> </v>
      </c>
      <c r="F577" s="3" t="str">
        <f t="shared" si="24"/>
        <v> </v>
      </c>
      <c r="G577" s="3" t="str">
        <f t="shared" si="26"/>
        <v> </v>
      </c>
    </row>
    <row r="578" spans="5:7" ht="12.75">
      <c r="E578" s="46" t="str">
        <f t="shared" si="25"/>
        <v> </v>
      </c>
      <c r="F578" s="3" t="str">
        <f t="shared" si="24"/>
        <v> </v>
      </c>
      <c r="G578" s="3" t="str">
        <f t="shared" si="26"/>
        <v> </v>
      </c>
    </row>
    <row r="579" spans="5:7" ht="12.75">
      <c r="E579" s="46" t="str">
        <f t="shared" si="25"/>
        <v> </v>
      </c>
      <c r="F579" s="3" t="str">
        <f t="shared" si="24"/>
        <v> </v>
      </c>
      <c r="G579" s="3" t="str">
        <f t="shared" si="26"/>
        <v> </v>
      </c>
    </row>
    <row r="580" spans="5:7" ht="12.75">
      <c r="E580" s="46" t="str">
        <f t="shared" si="25"/>
        <v> </v>
      </c>
      <c r="F580" s="3" t="str">
        <f aca="true" t="shared" si="27" ref="F580:F643">IF(E580&lt;=($B$15/2),0.25*PI()*$B$15^2-(0.25*$B$15^2*ACOS(($B$15-2*E580)/$B$15)-($B$15/2-E580)*SQRT($B$15*E580-E580^2)),IF(E580&lt;=$B$15,0.25*$B$15^2*ACOS((2*E580-$B$15)/$B$15)-(E580-$B$15/2)*SQRT($B$15*E580-E580^2)," "))</f>
        <v> </v>
      </c>
      <c r="G580" s="3" t="str">
        <f t="shared" si="26"/>
        <v> </v>
      </c>
    </row>
    <row r="581" spans="5:7" ht="12.75">
      <c r="E581" s="46" t="str">
        <f aca="true" t="shared" si="28" ref="E581:E644">IF(E580&lt;$B$15,E580+0.5," ")</f>
        <v> </v>
      </c>
      <c r="F581" s="3" t="str">
        <f t="shared" si="27"/>
        <v> </v>
      </c>
      <c r="G581" s="3" t="str">
        <f aca="true" t="shared" si="29" ref="G581:G644">IF($B$13&lt;0.85," ",IF($B$8&lt;=0,IF($B$11&lt;=0," ",IF(E581&lt;=$B$15,0.004338*$B$17*F581*$B$16," ")),IF(E581&lt;=$B$15,0.004338*$B$17*F581*$B$16)))</f>
        <v> </v>
      </c>
    </row>
    <row r="582" spans="5:7" ht="12.75">
      <c r="E582" s="46" t="str">
        <f t="shared" si="28"/>
        <v> </v>
      </c>
      <c r="F582" s="3" t="str">
        <f t="shared" si="27"/>
        <v> </v>
      </c>
      <c r="G582" s="3" t="str">
        <f t="shared" si="29"/>
        <v> </v>
      </c>
    </row>
    <row r="583" spans="5:7" ht="12.75">
      <c r="E583" s="46" t="str">
        <f t="shared" si="28"/>
        <v> </v>
      </c>
      <c r="F583" s="3" t="str">
        <f t="shared" si="27"/>
        <v> </v>
      </c>
      <c r="G583" s="3" t="str">
        <f t="shared" si="29"/>
        <v> </v>
      </c>
    </row>
    <row r="584" spans="5:7" ht="12.75">
      <c r="E584" s="46" t="str">
        <f t="shared" si="28"/>
        <v> </v>
      </c>
      <c r="F584" s="3" t="str">
        <f t="shared" si="27"/>
        <v> </v>
      </c>
      <c r="G584" s="3" t="str">
        <f t="shared" si="29"/>
        <v> </v>
      </c>
    </row>
    <row r="585" spans="5:7" ht="12.75">
      <c r="E585" s="46" t="str">
        <f t="shared" si="28"/>
        <v> </v>
      </c>
      <c r="F585" s="3" t="str">
        <f t="shared" si="27"/>
        <v> </v>
      </c>
      <c r="G585" s="3" t="str">
        <f t="shared" si="29"/>
        <v> </v>
      </c>
    </row>
    <row r="586" spans="5:7" ht="12.75">
      <c r="E586" s="46" t="str">
        <f t="shared" si="28"/>
        <v> </v>
      </c>
      <c r="F586" s="3" t="str">
        <f t="shared" si="27"/>
        <v> </v>
      </c>
      <c r="G586" s="3" t="str">
        <f t="shared" si="29"/>
        <v> </v>
      </c>
    </row>
    <row r="587" spans="5:7" ht="12.75">
      <c r="E587" s="46" t="str">
        <f t="shared" si="28"/>
        <v> </v>
      </c>
      <c r="F587" s="3" t="str">
        <f t="shared" si="27"/>
        <v> </v>
      </c>
      <c r="G587" s="3" t="str">
        <f t="shared" si="29"/>
        <v> </v>
      </c>
    </row>
    <row r="588" spans="5:7" ht="12.75">
      <c r="E588" s="46" t="str">
        <f t="shared" si="28"/>
        <v> </v>
      </c>
      <c r="F588" s="3" t="str">
        <f t="shared" si="27"/>
        <v> </v>
      </c>
      <c r="G588" s="3" t="str">
        <f t="shared" si="29"/>
        <v> </v>
      </c>
    </row>
    <row r="589" spans="5:7" ht="12.75">
      <c r="E589" s="46" t="str">
        <f t="shared" si="28"/>
        <v> </v>
      </c>
      <c r="F589" s="3" t="str">
        <f t="shared" si="27"/>
        <v> </v>
      </c>
      <c r="G589" s="3" t="str">
        <f t="shared" si="29"/>
        <v> </v>
      </c>
    </row>
    <row r="590" spans="5:7" ht="12.75">
      <c r="E590" s="46" t="str">
        <f t="shared" si="28"/>
        <v> </v>
      </c>
      <c r="F590" s="3" t="str">
        <f t="shared" si="27"/>
        <v> </v>
      </c>
      <c r="G590" s="3" t="str">
        <f t="shared" si="29"/>
        <v> </v>
      </c>
    </row>
    <row r="591" spans="5:7" ht="12.75">
      <c r="E591" s="46" t="str">
        <f t="shared" si="28"/>
        <v> </v>
      </c>
      <c r="F591" s="3" t="str">
        <f t="shared" si="27"/>
        <v> </v>
      </c>
      <c r="G591" s="3" t="str">
        <f t="shared" si="29"/>
        <v> </v>
      </c>
    </row>
    <row r="592" spans="5:7" ht="12.75">
      <c r="E592" s="46" t="str">
        <f t="shared" si="28"/>
        <v> </v>
      </c>
      <c r="F592" s="3" t="str">
        <f t="shared" si="27"/>
        <v> </v>
      </c>
      <c r="G592" s="3" t="str">
        <f t="shared" si="29"/>
        <v> </v>
      </c>
    </row>
    <row r="593" spans="5:7" ht="12.75">
      <c r="E593" s="46" t="str">
        <f t="shared" si="28"/>
        <v> </v>
      </c>
      <c r="F593" s="3" t="str">
        <f t="shared" si="27"/>
        <v> </v>
      </c>
      <c r="G593" s="3" t="str">
        <f t="shared" si="29"/>
        <v> </v>
      </c>
    </row>
    <row r="594" spans="5:7" ht="12.75">
      <c r="E594" s="46" t="str">
        <f t="shared" si="28"/>
        <v> </v>
      </c>
      <c r="F594" s="3" t="str">
        <f t="shared" si="27"/>
        <v> </v>
      </c>
      <c r="G594" s="3" t="str">
        <f t="shared" si="29"/>
        <v> </v>
      </c>
    </row>
    <row r="595" spans="5:7" ht="12.75">
      <c r="E595" s="46" t="str">
        <f t="shared" si="28"/>
        <v> </v>
      </c>
      <c r="F595" s="3" t="str">
        <f t="shared" si="27"/>
        <v> </v>
      </c>
      <c r="G595" s="3" t="str">
        <f t="shared" si="29"/>
        <v> </v>
      </c>
    </row>
    <row r="596" spans="5:7" ht="12.75">
      <c r="E596" s="46" t="str">
        <f t="shared" si="28"/>
        <v> </v>
      </c>
      <c r="F596" s="3" t="str">
        <f t="shared" si="27"/>
        <v> </v>
      </c>
      <c r="G596" s="3" t="str">
        <f t="shared" si="29"/>
        <v> </v>
      </c>
    </row>
    <row r="597" spans="5:7" ht="12.75">
      <c r="E597" s="46" t="str">
        <f t="shared" si="28"/>
        <v> </v>
      </c>
      <c r="F597" s="3" t="str">
        <f t="shared" si="27"/>
        <v> </v>
      </c>
      <c r="G597" s="3" t="str">
        <f t="shared" si="29"/>
        <v> </v>
      </c>
    </row>
    <row r="598" spans="5:7" ht="12.75">
      <c r="E598" s="46" t="str">
        <f t="shared" si="28"/>
        <v> </v>
      </c>
      <c r="F598" s="3" t="str">
        <f t="shared" si="27"/>
        <v> </v>
      </c>
      <c r="G598" s="3" t="str">
        <f t="shared" si="29"/>
        <v> </v>
      </c>
    </row>
    <row r="599" spans="5:7" ht="12.75">
      <c r="E599" s="46" t="str">
        <f t="shared" si="28"/>
        <v> </v>
      </c>
      <c r="F599" s="3" t="str">
        <f t="shared" si="27"/>
        <v> </v>
      </c>
      <c r="G599" s="3" t="str">
        <f t="shared" si="29"/>
        <v> </v>
      </c>
    </row>
    <row r="600" spans="5:7" ht="12.75">
      <c r="E600" s="46" t="str">
        <f t="shared" si="28"/>
        <v> </v>
      </c>
      <c r="F600" s="3" t="str">
        <f t="shared" si="27"/>
        <v> </v>
      </c>
      <c r="G600" s="3" t="str">
        <f t="shared" si="29"/>
        <v> </v>
      </c>
    </row>
    <row r="601" spans="5:7" ht="12.75">
      <c r="E601" s="46" t="str">
        <f t="shared" si="28"/>
        <v> </v>
      </c>
      <c r="F601" s="3" t="str">
        <f t="shared" si="27"/>
        <v> </v>
      </c>
      <c r="G601" s="3" t="str">
        <f t="shared" si="29"/>
        <v> </v>
      </c>
    </row>
    <row r="602" spans="5:7" ht="12.75">
      <c r="E602" s="46" t="str">
        <f t="shared" si="28"/>
        <v> </v>
      </c>
      <c r="F602" s="3" t="str">
        <f t="shared" si="27"/>
        <v> </v>
      </c>
      <c r="G602" s="3" t="str">
        <f t="shared" si="29"/>
        <v> </v>
      </c>
    </row>
    <row r="603" spans="5:7" ht="12.75">
      <c r="E603" s="46" t="str">
        <f t="shared" si="28"/>
        <v> </v>
      </c>
      <c r="F603" s="3" t="str">
        <f t="shared" si="27"/>
        <v> </v>
      </c>
      <c r="G603" s="3" t="str">
        <f t="shared" si="29"/>
        <v> </v>
      </c>
    </row>
    <row r="604" spans="5:7" ht="12.75">
      <c r="E604" s="46" t="str">
        <f t="shared" si="28"/>
        <v> </v>
      </c>
      <c r="F604" s="3" t="str">
        <f t="shared" si="27"/>
        <v> </v>
      </c>
      <c r="G604" s="3" t="str">
        <f t="shared" si="29"/>
        <v> </v>
      </c>
    </row>
    <row r="605" spans="5:7" ht="12.75">
      <c r="E605" s="46" t="str">
        <f t="shared" si="28"/>
        <v> </v>
      </c>
      <c r="F605" s="3" t="str">
        <f t="shared" si="27"/>
        <v> </v>
      </c>
      <c r="G605" s="3" t="str">
        <f t="shared" si="29"/>
        <v> </v>
      </c>
    </row>
    <row r="606" spans="5:7" ht="12.75">
      <c r="E606" s="46" t="str">
        <f t="shared" si="28"/>
        <v> </v>
      </c>
      <c r="F606" s="3" t="str">
        <f t="shared" si="27"/>
        <v> </v>
      </c>
      <c r="G606" s="3" t="str">
        <f t="shared" si="29"/>
        <v> </v>
      </c>
    </row>
    <row r="607" spans="5:7" ht="12.75">
      <c r="E607" s="46" t="str">
        <f t="shared" si="28"/>
        <v> </v>
      </c>
      <c r="F607" s="3" t="str">
        <f t="shared" si="27"/>
        <v> </v>
      </c>
      <c r="G607" s="3" t="str">
        <f t="shared" si="29"/>
        <v> </v>
      </c>
    </row>
    <row r="608" spans="5:7" ht="12.75">
      <c r="E608" s="46" t="str">
        <f t="shared" si="28"/>
        <v> </v>
      </c>
      <c r="F608" s="3" t="str">
        <f t="shared" si="27"/>
        <v> </v>
      </c>
      <c r="G608" s="3" t="str">
        <f t="shared" si="29"/>
        <v> </v>
      </c>
    </row>
    <row r="609" spans="5:7" ht="12.75">
      <c r="E609" s="46" t="str">
        <f t="shared" si="28"/>
        <v> </v>
      </c>
      <c r="F609" s="3" t="str">
        <f t="shared" si="27"/>
        <v> </v>
      </c>
      <c r="G609" s="3" t="str">
        <f t="shared" si="29"/>
        <v> </v>
      </c>
    </row>
    <row r="610" spans="5:7" ht="12.75">
      <c r="E610" s="46" t="str">
        <f t="shared" si="28"/>
        <v> </v>
      </c>
      <c r="F610" s="3" t="str">
        <f t="shared" si="27"/>
        <v> </v>
      </c>
      <c r="G610" s="3" t="str">
        <f t="shared" si="29"/>
        <v> </v>
      </c>
    </row>
    <row r="611" spans="5:7" ht="12.75">
      <c r="E611" s="46" t="str">
        <f t="shared" si="28"/>
        <v> </v>
      </c>
      <c r="F611" s="3" t="str">
        <f t="shared" si="27"/>
        <v> </v>
      </c>
      <c r="G611" s="3" t="str">
        <f t="shared" si="29"/>
        <v> </v>
      </c>
    </row>
    <row r="612" spans="5:7" ht="12.75">
      <c r="E612" s="46" t="str">
        <f t="shared" si="28"/>
        <v> </v>
      </c>
      <c r="F612" s="3" t="str">
        <f t="shared" si="27"/>
        <v> </v>
      </c>
      <c r="G612" s="3" t="str">
        <f t="shared" si="29"/>
        <v> </v>
      </c>
    </row>
    <row r="613" spans="5:7" ht="12.75">
      <c r="E613" s="46" t="str">
        <f t="shared" si="28"/>
        <v> </v>
      </c>
      <c r="F613" s="3" t="str">
        <f t="shared" si="27"/>
        <v> </v>
      </c>
      <c r="G613" s="3" t="str">
        <f t="shared" si="29"/>
        <v> </v>
      </c>
    </row>
    <row r="614" spans="5:7" ht="12.75">
      <c r="E614" s="46" t="str">
        <f t="shared" si="28"/>
        <v> </v>
      </c>
      <c r="F614" s="3" t="str">
        <f t="shared" si="27"/>
        <v> </v>
      </c>
      <c r="G614" s="3" t="str">
        <f t="shared" si="29"/>
        <v> </v>
      </c>
    </row>
    <row r="615" spans="5:7" ht="12.75">
      <c r="E615" s="46" t="str">
        <f t="shared" si="28"/>
        <v> </v>
      </c>
      <c r="F615" s="3" t="str">
        <f t="shared" si="27"/>
        <v> </v>
      </c>
      <c r="G615" s="3" t="str">
        <f t="shared" si="29"/>
        <v> </v>
      </c>
    </row>
    <row r="616" spans="5:7" ht="12.75">
      <c r="E616" s="46" t="str">
        <f t="shared" si="28"/>
        <v> </v>
      </c>
      <c r="F616" s="3" t="str">
        <f t="shared" si="27"/>
        <v> </v>
      </c>
      <c r="G616" s="3" t="str">
        <f t="shared" si="29"/>
        <v> </v>
      </c>
    </row>
    <row r="617" spans="5:7" ht="12.75">
      <c r="E617" s="46" t="str">
        <f t="shared" si="28"/>
        <v> </v>
      </c>
      <c r="F617" s="3" t="str">
        <f t="shared" si="27"/>
        <v> </v>
      </c>
      <c r="G617" s="3" t="str">
        <f t="shared" si="29"/>
        <v> </v>
      </c>
    </row>
    <row r="618" spans="5:7" ht="12.75">
      <c r="E618" s="46" t="str">
        <f t="shared" si="28"/>
        <v> </v>
      </c>
      <c r="F618" s="3" t="str">
        <f t="shared" si="27"/>
        <v> </v>
      </c>
      <c r="G618" s="3" t="str">
        <f t="shared" si="29"/>
        <v> </v>
      </c>
    </row>
    <row r="619" spans="5:7" ht="12.75">
      <c r="E619" s="46" t="str">
        <f t="shared" si="28"/>
        <v> </v>
      </c>
      <c r="F619" s="3" t="str">
        <f t="shared" si="27"/>
        <v> </v>
      </c>
      <c r="G619" s="3" t="str">
        <f t="shared" si="29"/>
        <v> </v>
      </c>
    </row>
    <row r="620" spans="5:7" ht="12.75">
      <c r="E620" s="46" t="str">
        <f t="shared" si="28"/>
        <v> </v>
      </c>
      <c r="F620" s="3" t="str">
        <f t="shared" si="27"/>
        <v> </v>
      </c>
      <c r="G620" s="3" t="str">
        <f t="shared" si="29"/>
        <v> </v>
      </c>
    </row>
    <row r="621" spans="5:7" ht="12.75">
      <c r="E621" s="46" t="str">
        <f t="shared" si="28"/>
        <v> </v>
      </c>
      <c r="F621" s="3" t="str">
        <f t="shared" si="27"/>
        <v> </v>
      </c>
      <c r="G621" s="3" t="str">
        <f t="shared" si="29"/>
        <v> </v>
      </c>
    </row>
    <row r="622" spans="5:7" ht="12.75">
      <c r="E622" s="46" t="str">
        <f t="shared" si="28"/>
        <v> </v>
      </c>
      <c r="F622" s="3" t="str">
        <f t="shared" si="27"/>
        <v> </v>
      </c>
      <c r="G622" s="3" t="str">
        <f t="shared" si="29"/>
        <v> </v>
      </c>
    </row>
    <row r="623" spans="5:7" ht="12.75">
      <c r="E623" s="46" t="str">
        <f t="shared" si="28"/>
        <v> </v>
      </c>
      <c r="F623" s="3" t="str">
        <f t="shared" si="27"/>
        <v> </v>
      </c>
      <c r="G623" s="3" t="str">
        <f t="shared" si="29"/>
        <v> </v>
      </c>
    </row>
    <row r="624" spans="5:7" ht="12.75">
      <c r="E624" s="46" t="str">
        <f t="shared" si="28"/>
        <v> </v>
      </c>
      <c r="F624" s="3" t="str">
        <f t="shared" si="27"/>
        <v> </v>
      </c>
      <c r="G624" s="3" t="str">
        <f t="shared" si="29"/>
        <v> </v>
      </c>
    </row>
    <row r="625" spans="5:7" ht="12.75">
      <c r="E625" s="46" t="str">
        <f t="shared" si="28"/>
        <v> </v>
      </c>
      <c r="F625" s="3" t="str">
        <f t="shared" si="27"/>
        <v> </v>
      </c>
      <c r="G625" s="3" t="str">
        <f t="shared" si="29"/>
        <v> </v>
      </c>
    </row>
    <row r="626" spans="5:7" ht="12.75">
      <c r="E626" s="46" t="str">
        <f t="shared" si="28"/>
        <v> </v>
      </c>
      <c r="F626" s="3" t="str">
        <f t="shared" si="27"/>
        <v> </v>
      </c>
      <c r="G626" s="3" t="str">
        <f t="shared" si="29"/>
        <v> </v>
      </c>
    </row>
    <row r="627" spans="5:7" ht="12.75">
      <c r="E627" s="46" t="str">
        <f t="shared" si="28"/>
        <v> </v>
      </c>
      <c r="F627" s="3" t="str">
        <f t="shared" si="27"/>
        <v> </v>
      </c>
      <c r="G627" s="3" t="str">
        <f t="shared" si="29"/>
        <v> </v>
      </c>
    </row>
    <row r="628" spans="5:7" ht="12.75">
      <c r="E628" s="46" t="str">
        <f t="shared" si="28"/>
        <v> </v>
      </c>
      <c r="F628" s="3" t="str">
        <f t="shared" si="27"/>
        <v> </v>
      </c>
      <c r="G628" s="3" t="str">
        <f t="shared" si="29"/>
        <v> </v>
      </c>
    </row>
    <row r="629" spans="5:7" ht="12.75">
      <c r="E629" s="46" t="str">
        <f t="shared" si="28"/>
        <v> </v>
      </c>
      <c r="F629" s="3" t="str">
        <f t="shared" si="27"/>
        <v> </v>
      </c>
      <c r="G629" s="3" t="str">
        <f t="shared" si="29"/>
        <v> </v>
      </c>
    </row>
    <row r="630" spans="5:7" ht="12.75">
      <c r="E630" s="46" t="str">
        <f t="shared" si="28"/>
        <v> </v>
      </c>
      <c r="F630" s="3" t="str">
        <f t="shared" si="27"/>
        <v> </v>
      </c>
      <c r="G630" s="3" t="str">
        <f t="shared" si="29"/>
        <v> </v>
      </c>
    </row>
    <row r="631" spans="5:7" ht="12.75">
      <c r="E631" s="46" t="str">
        <f t="shared" si="28"/>
        <v> </v>
      </c>
      <c r="F631" s="3" t="str">
        <f t="shared" si="27"/>
        <v> </v>
      </c>
      <c r="G631" s="3" t="str">
        <f t="shared" si="29"/>
        <v> </v>
      </c>
    </row>
    <row r="632" spans="5:7" ht="12.75">
      <c r="E632" s="46" t="str">
        <f t="shared" si="28"/>
        <v> </v>
      </c>
      <c r="F632" s="3" t="str">
        <f t="shared" si="27"/>
        <v> </v>
      </c>
      <c r="G632" s="3" t="str">
        <f t="shared" si="29"/>
        <v> </v>
      </c>
    </row>
    <row r="633" spans="5:7" ht="12.75">
      <c r="E633" s="46" t="str">
        <f t="shared" si="28"/>
        <v> </v>
      </c>
      <c r="F633" s="3" t="str">
        <f t="shared" si="27"/>
        <v> </v>
      </c>
      <c r="G633" s="3" t="str">
        <f t="shared" si="29"/>
        <v> </v>
      </c>
    </row>
    <row r="634" spans="5:7" ht="12.75">
      <c r="E634" s="46" t="str">
        <f t="shared" si="28"/>
        <v> </v>
      </c>
      <c r="F634" s="3" t="str">
        <f t="shared" si="27"/>
        <v> </v>
      </c>
      <c r="G634" s="3" t="str">
        <f t="shared" si="29"/>
        <v> </v>
      </c>
    </row>
    <row r="635" spans="5:7" ht="12.75">
      <c r="E635" s="46" t="str">
        <f t="shared" si="28"/>
        <v> </v>
      </c>
      <c r="F635" s="3" t="str">
        <f t="shared" si="27"/>
        <v> </v>
      </c>
      <c r="G635" s="3" t="str">
        <f t="shared" si="29"/>
        <v> </v>
      </c>
    </row>
    <row r="636" spans="5:7" ht="12.75">
      <c r="E636" s="46" t="str">
        <f t="shared" si="28"/>
        <v> </v>
      </c>
      <c r="F636" s="3" t="str">
        <f t="shared" si="27"/>
        <v> </v>
      </c>
      <c r="G636" s="3" t="str">
        <f t="shared" si="29"/>
        <v> </v>
      </c>
    </row>
    <row r="637" spans="5:7" ht="12.75">
      <c r="E637" s="46" t="str">
        <f t="shared" si="28"/>
        <v> </v>
      </c>
      <c r="F637" s="3" t="str">
        <f t="shared" si="27"/>
        <v> </v>
      </c>
      <c r="G637" s="3" t="str">
        <f t="shared" si="29"/>
        <v> </v>
      </c>
    </row>
    <row r="638" spans="5:7" ht="12.75">
      <c r="E638" s="46" t="str">
        <f t="shared" si="28"/>
        <v> </v>
      </c>
      <c r="F638" s="3" t="str">
        <f t="shared" si="27"/>
        <v> </v>
      </c>
      <c r="G638" s="3" t="str">
        <f t="shared" si="29"/>
        <v> </v>
      </c>
    </row>
    <row r="639" spans="5:7" ht="12.75">
      <c r="E639" s="46" t="str">
        <f t="shared" si="28"/>
        <v> </v>
      </c>
      <c r="F639" s="3" t="str">
        <f t="shared" si="27"/>
        <v> </v>
      </c>
      <c r="G639" s="3" t="str">
        <f t="shared" si="29"/>
        <v> </v>
      </c>
    </row>
    <row r="640" spans="5:7" ht="12.75">
      <c r="E640" s="46" t="str">
        <f t="shared" si="28"/>
        <v> </v>
      </c>
      <c r="F640" s="3" t="str">
        <f t="shared" si="27"/>
        <v> </v>
      </c>
      <c r="G640" s="3" t="str">
        <f t="shared" si="29"/>
        <v> </v>
      </c>
    </row>
    <row r="641" spans="5:7" ht="12.75">
      <c r="E641" s="46" t="str">
        <f t="shared" si="28"/>
        <v> </v>
      </c>
      <c r="F641" s="3" t="str">
        <f t="shared" si="27"/>
        <v> </v>
      </c>
      <c r="G641" s="3" t="str">
        <f t="shared" si="29"/>
        <v> </v>
      </c>
    </row>
    <row r="642" spans="5:7" ht="12.75">
      <c r="E642" s="46" t="str">
        <f t="shared" si="28"/>
        <v> </v>
      </c>
      <c r="F642" s="3" t="str">
        <f t="shared" si="27"/>
        <v> </v>
      </c>
      <c r="G642" s="3" t="str">
        <f t="shared" si="29"/>
        <v> </v>
      </c>
    </row>
    <row r="643" spans="5:7" ht="12.75">
      <c r="E643" s="46" t="str">
        <f t="shared" si="28"/>
        <v> </v>
      </c>
      <c r="F643" s="3" t="str">
        <f t="shared" si="27"/>
        <v> </v>
      </c>
      <c r="G643" s="3" t="str">
        <f t="shared" si="29"/>
        <v> </v>
      </c>
    </row>
    <row r="644" spans="5:7" ht="12.75">
      <c r="E644" s="46" t="str">
        <f t="shared" si="28"/>
        <v> </v>
      </c>
      <c r="F644" s="3" t="str">
        <f aca="true" t="shared" si="30" ref="F644:F707">IF(E644&lt;=($B$15/2),0.25*PI()*$B$15^2-(0.25*$B$15^2*ACOS(($B$15-2*E644)/$B$15)-($B$15/2-E644)*SQRT($B$15*E644-E644^2)),IF(E644&lt;=$B$15,0.25*$B$15^2*ACOS((2*E644-$B$15)/$B$15)-(E644-$B$15/2)*SQRT($B$15*E644-E644^2)," "))</f>
        <v> </v>
      </c>
      <c r="G644" s="3" t="str">
        <f t="shared" si="29"/>
        <v> </v>
      </c>
    </row>
    <row r="645" spans="5:7" ht="12.75">
      <c r="E645" s="46" t="str">
        <f aca="true" t="shared" si="31" ref="E645:E708">IF(E644&lt;$B$15,E644+0.5," ")</f>
        <v> </v>
      </c>
      <c r="F645" s="3" t="str">
        <f t="shared" si="30"/>
        <v> </v>
      </c>
      <c r="G645" s="3" t="str">
        <f aca="true" t="shared" si="32" ref="G645:G708">IF($B$13&lt;0.85," ",IF($B$8&lt;=0,IF($B$11&lt;=0," ",IF(E645&lt;=$B$15,0.004338*$B$17*F645*$B$16," ")),IF(E645&lt;=$B$15,0.004338*$B$17*F645*$B$16)))</f>
        <v> </v>
      </c>
    </row>
    <row r="646" spans="5:7" ht="12.75">
      <c r="E646" s="46" t="str">
        <f t="shared" si="31"/>
        <v> </v>
      </c>
      <c r="F646" s="3" t="str">
        <f t="shared" si="30"/>
        <v> </v>
      </c>
      <c r="G646" s="3" t="str">
        <f t="shared" si="32"/>
        <v> </v>
      </c>
    </row>
    <row r="647" spans="5:7" ht="12.75">
      <c r="E647" s="46" t="str">
        <f t="shared" si="31"/>
        <v> </v>
      </c>
      <c r="F647" s="3" t="str">
        <f t="shared" si="30"/>
        <v> </v>
      </c>
      <c r="G647" s="3" t="str">
        <f t="shared" si="32"/>
        <v> </v>
      </c>
    </row>
    <row r="648" spans="5:7" ht="12.75">
      <c r="E648" s="46" t="str">
        <f t="shared" si="31"/>
        <v> </v>
      </c>
      <c r="F648" s="3" t="str">
        <f t="shared" si="30"/>
        <v> </v>
      </c>
      <c r="G648" s="3" t="str">
        <f t="shared" si="32"/>
        <v> </v>
      </c>
    </row>
    <row r="649" spans="5:7" ht="12.75">
      <c r="E649" s="46" t="str">
        <f t="shared" si="31"/>
        <v> </v>
      </c>
      <c r="F649" s="3" t="str">
        <f t="shared" si="30"/>
        <v> </v>
      </c>
      <c r="G649" s="3" t="str">
        <f t="shared" si="32"/>
        <v> </v>
      </c>
    </row>
    <row r="650" spans="5:7" ht="12.75">
      <c r="E650" s="46" t="str">
        <f t="shared" si="31"/>
        <v> </v>
      </c>
      <c r="F650" s="3" t="str">
        <f t="shared" si="30"/>
        <v> </v>
      </c>
      <c r="G650" s="3" t="str">
        <f t="shared" si="32"/>
        <v> </v>
      </c>
    </row>
    <row r="651" spans="5:7" ht="12.75">
      <c r="E651" s="46" t="str">
        <f t="shared" si="31"/>
        <v> </v>
      </c>
      <c r="F651" s="3" t="str">
        <f t="shared" si="30"/>
        <v> </v>
      </c>
      <c r="G651" s="3" t="str">
        <f t="shared" si="32"/>
        <v> </v>
      </c>
    </row>
    <row r="652" spans="5:7" ht="12.75">
      <c r="E652" s="46" t="str">
        <f t="shared" si="31"/>
        <v> </v>
      </c>
      <c r="F652" s="3" t="str">
        <f t="shared" si="30"/>
        <v> </v>
      </c>
      <c r="G652" s="3" t="str">
        <f t="shared" si="32"/>
        <v> </v>
      </c>
    </row>
    <row r="653" spans="5:7" ht="12.75">
      <c r="E653" s="46" t="str">
        <f t="shared" si="31"/>
        <v> </v>
      </c>
      <c r="F653" s="3" t="str">
        <f t="shared" si="30"/>
        <v> </v>
      </c>
      <c r="G653" s="3" t="str">
        <f t="shared" si="32"/>
        <v> </v>
      </c>
    </row>
    <row r="654" spans="5:7" ht="12.75">
      <c r="E654" s="46" t="str">
        <f t="shared" si="31"/>
        <v> </v>
      </c>
      <c r="F654" s="3" t="str">
        <f t="shared" si="30"/>
        <v> </v>
      </c>
      <c r="G654" s="3" t="str">
        <f t="shared" si="32"/>
        <v> </v>
      </c>
    </row>
    <row r="655" spans="5:7" ht="12.75">
      <c r="E655" s="46" t="str">
        <f t="shared" si="31"/>
        <v> </v>
      </c>
      <c r="F655" s="3" t="str">
        <f t="shared" si="30"/>
        <v> </v>
      </c>
      <c r="G655" s="3" t="str">
        <f t="shared" si="32"/>
        <v> </v>
      </c>
    </row>
    <row r="656" spans="5:7" ht="12.75">
      <c r="E656" s="46" t="str">
        <f t="shared" si="31"/>
        <v> </v>
      </c>
      <c r="F656" s="3" t="str">
        <f t="shared" si="30"/>
        <v> </v>
      </c>
      <c r="G656" s="3" t="str">
        <f t="shared" si="32"/>
        <v> </v>
      </c>
    </row>
    <row r="657" spans="5:7" ht="12.75">
      <c r="E657" s="46" t="str">
        <f t="shared" si="31"/>
        <v> </v>
      </c>
      <c r="F657" s="3" t="str">
        <f t="shared" si="30"/>
        <v> </v>
      </c>
      <c r="G657" s="3" t="str">
        <f t="shared" si="32"/>
        <v> </v>
      </c>
    </row>
    <row r="658" spans="5:7" ht="12.75">
      <c r="E658" s="46" t="str">
        <f t="shared" si="31"/>
        <v> </v>
      </c>
      <c r="F658" s="3" t="str">
        <f t="shared" si="30"/>
        <v> </v>
      </c>
      <c r="G658" s="3" t="str">
        <f t="shared" si="32"/>
        <v> </v>
      </c>
    </row>
    <row r="659" spans="5:7" ht="12.75">
      <c r="E659" s="46" t="str">
        <f t="shared" si="31"/>
        <v> </v>
      </c>
      <c r="F659" s="3" t="str">
        <f t="shared" si="30"/>
        <v> </v>
      </c>
      <c r="G659" s="3" t="str">
        <f t="shared" si="32"/>
        <v> </v>
      </c>
    </row>
    <row r="660" spans="5:7" ht="12.75">
      <c r="E660" s="46" t="str">
        <f t="shared" si="31"/>
        <v> </v>
      </c>
      <c r="F660" s="3" t="str">
        <f t="shared" si="30"/>
        <v> </v>
      </c>
      <c r="G660" s="3" t="str">
        <f t="shared" si="32"/>
        <v> </v>
      </c>
    </row>
    <row r="661" spans="5:7" ht="12.75">
      <c r="E661" s="46" t="str">
        <f t="shared" si="31"/>
        <v> </v>
      </c>
      <c r="F661" s="3" t="str">
        <f t="shared" si="30"/>
        <v> </v>
      </c>
      <c r="G661" s="3" t="str">
        <f t="shared" si="32"/>
        <v> </v>
      </c>
    </row>
    <row r="662" spans="5:7" ht="12.75">
      <c r="E662" s="46" t="str">
        <f t="shared" si="31"/>
        <v> </v>
      </c>
      <c r="F662" s="3" t="str">
        <f t="shared" si="30"/>
        <v> </v>
      </c>
      <c r="G662" s="3" t="str">
        <f t="shared" si="32"/>
        <v> </v>
      </c>
    </row>
    <row r="663" spans="5:7" ht="12.75">
      <c r="E663" s="46" t="str">
        <f t="shared" si="31"/>
        <v> </v>
      </c>
      <c r="F663" s="3" t="str">
        <f t="shared" si="30"/>
        <v> </v>
      </c>
      <c r="G663" s="3" t="str">
        <f t="shared" si="32"/>
        <v> </v>
      </c>
    </row>
    <row r="664" spans="5:7" ht="12.75">
      <c r="E664" s="46" t="str">
        <f t="shared" si="31"/>
        <v> </v>
      </c>
      <c r="F664" s="3" t="str">
        <f t="shared" si="30"/>
        <v> </v>
      </c>
      <c r="G664" s="3" t="str">
        <f t="shared" si="32"/>
        <v> </v>
      </c>
    </row>
    <row r="665" spans="5:7" ht="12.75">
      <c r="E665" s="46" t="str">
        <f t="shared" si="31"/>
        <v> </v>
      </c>
      <c r="F665" s="3" t="str">
        <f t="shared" si="30"/>
        <v> </v>
      </c>
      <c r="G665" s="3" t="str">
        <f t="shared" si="32"/>
        <v> </v>
      </c>
    </row>
    <row r="666" spans="5:7" ht="12.75">
      <c r="E666" s="46" t="str">
        <f t="shared" si="31"/>
        <v> </v>
      </c>
      <c r="F666" s="3" t="str">
        <f t="shared" si="30"/>
        <v> </v>
      </c>
      <c r="G666" s="3" t="str">
        <f t="shared" si="32"/>
        <v> </v>
      </c>
    </row>
    <row r="667" spans="5:7" ht="12.75">
      <c r="E667" s="46" t="str">
        <f t="shared" si="31"/>
        <v> </v>
      </c>
      <c r="F667" s="3" t="str">
        <f t="shared" si="30"/>
        <v> </v>
      </c>
      <c r="G667" s="3" t="str">
        <f t="shared" si="32"/>
        <v> </v>
      </c>
    </row>
    <row r="668" spans="5:7" ht="12.75">
      <c r="E668" s="46" t="str">
        <f t="shared" si="31"/>
        <v> </v>
      </c>
      <c r="F668" s="3" t="str">
        <f t="shared" si="30"/>
        <v> </v>
      </c>
      <c r="G668" s="3" t="str">
        <f t="shared" si="32"/>
        <v> </v>
      </c>
    </row>
    <row r="669" spans="5:7" ht="12.75">
      <c r="E669" s="46" t="str">
        <f t="shared" si="31"/>
        <v> </v>
      </c>
      <c r="F669" s="3" t="str">
        <f t="shared" si="30"/>
        <v> </v>
      </c>
      <c r="G669" s="3" t="str">
        <f t="shared" si="32"/>
        <v> </v>
      </c>
    </row>
    <row r="670" spans="5:7" ht="12.75">
      <c r="E670" s="46" t="str">
        <f t="shared" si="31"/>
        <v> </v>
      </c>
      <c r="F670" s="3" t="str">
        <f t="shared" si="30"/>
        <v> </v>
      </c>
      <c r="G670" s="3" t="str">
        <f t="shared" si="32"/>
        <v> </v>
      </c>
    </row>
    <row r="671" spans="5:7" ht="12.75">
      <c r="E671" s="46" t="str">
        <f t="shared" si="31"/>
        <v> </v>
      </c>
      <c r="F671" s="3" t="str">
        <f t="shared" si="30"/>
        <v> </v>
      </c>
      <c r="G671" s="3" t="str">
        <f t="shared" si="32"/>
        <v> </v>
      </c>
    </row>
    <row r="672" spans="5:7" ht="12.75">
      <c r="E672" s="46" t="str">
        <f t="shared" si="31"/>
        <v> </v>
      </c>
      <c r="F672" s="3" t="str">
        <f t="shared" si="30"/>
        <v> </v>
      </c>
      <c r="G672" s="3" t="str">
        <f t="shared" si="32"/>
        <v> </v>
      </c>
    </row>
    <row r="673" spans="5:7" ht="12.75">
      <c r="E673" s="46" t="str">
        <f t="shared" si="31"/>
        <v> </v>
      </c>
      <c r="F673" s="3" t="str">
        <f t="shared" si="30"/>
        <v> </v>
      </c>
      <c r="G673" s="3" t="str">
        <f t="shared" si="32"/>
        <v> </v>
      </c>
    </row>
    <row r="674" spans="5:7" ht="12.75">
      <c r="E674" s="46" t="str">
        <f t="shared" si="31"/>
        <v> </v>
      </c>
      <c r="F674" s="3" t="str">
        <f t="shared" si="30"/>
        <v> </v>
      </c>
      <c r="G674" s="3" t="str">
        <f t="shared" si="32"/>
        <v> </v>
      </c>
    </row>
    <row r="675" spans="5:7" ht="12.75">
      <c r="E675" s="46" t="str">
        <f t="shared" si="31"/>
        <v> </v>
      </c>
      <c r="F675" s="3" t="str">
        <f t="shared" si="30"/>
        <v> </v>
      </c>
      <c r="G675" s="3" t="str">
        <f t="shared" si="32"/>
        <v> </v>
      </c>
    </row>
    <row r="676" spans="5:7" ht="12.75">
      <c r="E676" s="46" t="str">
        <f t="shared" si="31"/>
        <v> </v>
      </c>
      <c r="F676" s="3" t="str">
        <f t="shared" si="30"/>
        <v> </v>
      </c>
      <c r="G676" s="3" t="str">
        <f t="shared" si="32"/>
        <v> </v>
      </c>
    </row>
    <row r="677" spans="5:7" ht="12.75">
      <c r="E677" s="46" t="str">
        <f t="shared" si="31"/>
        <v> </v>
      </c>
      <c r="F677" s="3" t="str">
        <f t="shared" si="30"/>
        <v> </v>
      </c>
      <c r="G677" s="3" t="str">
        <f t="shared" si="32"/>
        <v> </v>
      </c>
    </row>
    <row r="678" spans="5:7" ht="12.75">
      <c r="E678" s="46" t="str">
        <f t="shared" si="31"/>
        <v> </v>
      </c>
      <c r="F678" s="3" t="str">
        <f t="shared" si="30"/>
        <v> </v>
      </c>
      <c r="G678" s="3" t="str">
        <f t="shared" si="32"/>
        <v> </v>
      </c>
    </row>
    <row r="679" spans="5:7" ht="12.75">
      <c r="E679" s="46" t="str">
        <f t="shared" si="31"/>
        <v> </v>
      </c>
      <c r="F679" s="3" t="str">
        <f t="shared" si="30"/>
        <v> </v>
      </c>
      <c r="G679" s="3" t="str">
        <f t="shared" si="32"/>
        <v> </v>
      </c>
    </row>
    <row r="680" spans="5:7" ht="12.75">
      <c r="E680" s="46" t="str">
        <f t="shared" si="31"/>
        <v> </v>
      </c>
      <c r="F680" s="3" t="str">
        <f t="shared" si="30"/>
        <v> </v>
      </c>
      <c r="G680" s="3" t="str">
        <f t="shared" si="32"/>
        <v> </v>
      </c>
    </row>
    <row r="681" spans="5:7" ht="12.75">
      <c r="E681" s="46" t="str">
        <f t="shared" si="31"/>
        <v> </v>
      </c>
      <c r="F681" s="3" t="str">
        <f t="shared" si="30"/>
        <v> </v>
      </c>
      <c r="G681" s="3" t="str">
        <f t="shared" si="32"/>
        <v> </v>
      </c>
    </row>
    <row r="682" spans="5:7" ht="12.75">
      <c r="E682" s="46" t="str">
        <f t="shared" si="31"/>
        <v> </v>
      </c>
      <c r="F682" s="3" t="str">
        <f t="shared" si="30"/>
        <v> </v>
      </c>
      <c r="G682" s="3" t="str">
        <f t="shared" si="32"/>
        <v> </v>
      </c>
    </row>
    <row r="683" spans="5:7" ht="12.75">
      <c r="E683" s="46" t="str">
        <f t="shared" si="31"/>
        <v> </v>
      </c>
      <c r="F683" s="3" t="str">
        <f t="shared" si="30"/>
        <v> </v>
      </c>
      <c r="G683" s="3" t="str">
        <f t="shared" si="32"/>
        <v> </v>
      </c>
    </row>
    <row r="684" spans="5:7" ht="12.75">
      <c r="E684" s="46" t="str">
        <f t="shared" si="31"/>
        <v> </v>
      </c>
      <c r="F684" s="3" t="str">
        <f t="shared" si="30"/>
        <v> </v>
      </c>
      <c r="G684" s="3" t="str">
        <f t="shared" si="32"/>
        <v> </v>
      </c>
    </row>
    <row r="685" spans="5:7" ht="12.75">
      <c r="E685" s="46" t="str">
        <f t="shared" si="31"/>
        <v> </v>
      </c>
      <c r="F685" s="3" t="str">
        <f t="shared" si="30"/>
        <v> </v>
      </c>
      <c r="G685" s="3" t="str">
        <f t="shared" si="32"/>
        <v> </v>
      </c>
    </row>
    <row r="686" spans="5:7" ht="12.75">
      <c r="E686" s="46" t="str">
        <f t="shared" si="31"/>
        <v> </v>
      </c>
      <c r="F686" s="3" t="str">
        <f t="shared" si="30"/>
        <v> </v>
      </c>
      <c r="G686" s="3" t="str">
        <f t="shared" si="32"/>
        <v> </v>
      </c>
    </row>
    <row r="687" spans="5:7" ht="12.75">
      <c r="E687" s="46" t="str">
        <f t="shared" si="31"/>
        <v> </v>
      </c>
      <c r="F687" s="3" t="str">
        <f t="shared" si="30"/>
        <v> </v>
      </c>
      <c r="G687" s="3" t="str">
        <f t="shared" si="32"/>
        <v> </v>
      </c>
    </row>
    <row r="688" spans="5:7" ht="12.75">
      <c r="E688" s="46" t="str">
        <f t="shared" si="31"/>
        <v> </v>
      </c>
      <c r="F688" s="3" t="str">
        <f t="shared" si="30"/>
        <v> </v>
      </c>
      <c r="G688" s="3" t="str">
        <f t="shared" si="32"/>
        <v> </v>
      </c>
    </row>
    <row r="689" spans="5:7" ht="12.75">
      <c r="E689" s="46" t="str">
        <f t="shared" si="31"/>
        <v> </v>
      </c>
      <c r="F689" s="3" t="str">
        <f t="shared" si="30"/>
        <v> </v>
      </c>
      <c r="G689" s="3" t="str">
        <f t="shared" si="32"/>
        <v> </v>
      </c>
    </row>
    <row r="690" spans="5:7" ht="12.75">
      <c r="E690" s="46" t="str">
        <f t="shared" si="31"/>
        <v> </v>
      </c>
      <c r="F690" s="3" t="str">
        <f t="shared" si="30"/>
        <v> </v>
      </c>
      <c r="G690" s="3" t="str">
        <f t="shared" si="32"/>
        <v> </v>
      </c>
    </row>
    <row r="691" spans="5:7" ht="12.75">
      <c r="E691" s="46" t="str">
        <f t="shared" si="31"/>
        <v> </v>
      </c>
      <c r="F691" s="3" t="str">
        <f t="shared" si="30"/>
        <v> </v>
      </c>
      <c r="G691" s="3" t="str">
        <f t="shared" si="32"/>
        <v> </v>
      </c>
    </row>
    <row r="692" spans="5:7" ht="12.75">
      <c r="E692" s="46" t="str">
        <f t="shared" si="31"/>
        <v> </v>
      </c>
      <c r="F692" s="3" t="str">
        <f t="shared" si="30"/>
        <v> </v>
      </c>
      <c r="G692" s="3" t="str">
        <f t="shared" si="32"/>
        <v> </v>
      </c>
    </row>
    <row r="693" spans="5:7" ht="12.75">
      <c r="E693" s="46" t="str">
        <f t="shared" si="31"/>
        <v> </v>
      </c>
      <c r="F693" s="3" t="str">
        <f t="shared" si="30"/>
        <v> </v>
      </c>
      <c r="G693" s="3" t="str">
        <f t="shared" si="32"/>
        <v> </v>
      </c>
    </row>
    <row r="694" spans="5:7" ht="12.75">
      <c r="E694" s="46" t="str">
        <f t="shared" si="31"/>
        <v> </v>
      </c>
      <c r="F694" s="3" t="str">
        <f t="shared" si="30"/>
        <v> </v>
      </c>
      <c r="G694" s="3" t="str">
        <f t="shared" si="32"/>
        <v> </v>
      </c>
    </row>
    <row r="695" spans="5:7" ht="12.75">
      <c r="E695" s="46" t="str">
        <f t="shared" si="31"/>
        <v> </v>
      </c>
      <c r="F695" s="3" t="str">
        <f t="shared" si="30"/>
        <v> </v>
      </c>
      <c r="G695" s="3" t="str">
        <f t="shared" si="32"/>
        <v> </v>
      </c>
    </row>
    <row r="696" spans="5:7" ht="12.75">
      <c r="E696" s="46" t="str">
        <f t="shared" si="31"/>
        <v> </v>
      </c>
      <c r="F696" s="3" t="str">
        <f t="shared" si="30"/>
        <v> </v>
      </c>
      <c r="G696" s="3" t="str">
        <f t="shared" si="32"/>
        <v> </v>
      </c>
    </row>
    <row r="697" spans="5:7" ht="12.75">
      <c r="E697" s="46" t="str">
        <f t="shared" si="31"/>
        <v> </v>
      </c>
      <c r="F697" s="3" t="str">
        <f t="shared" si="30"/>
        <v> </v>
      </c>
      <c r="G697" s="3" t="str">
        <f t="shared" si="32"/>
        <v> </v>
      </c>
    </row>
    <row r="698" spans="5:7" ht="12.75">
      <c r="E698" s="46" t="str">
        <f t="shared" si="31"/>
        <v> </v>
      </c>
      <c r="F698" s="3" t="str">
        <f t="shared" si="30"/>
        <v> </v>
      </c>
      <c r="G698" s="3" t="str">
        <f t="shared" si="32"/>
        <v> </v>
      </c>
    </row>
    <row r="699" spans="5:7" ht="12.75">
      <c r="E699" s="46" t="str">
        <f t="shared" si="31"/>
        <v> </v>
      </c>
      <c r="F699" s="3" t="str">
        <f t="shared" si="30"/>
        <v> </v>
      </c>
      <c r="G699" s="3" t="str">
        <f t="shared" si="32"/>
        <v> </v>
      </c>
    </row>
    <row r="700" spans="5:7" ht="12.75">
      <c r="E700" s="46" t="str">
        <f t="shared" si="31"/>
        <v> </v>
      </c>
      <c r="F700" s="3" t="str">
        <f t="shared" si="30"/>
        <v> </v>
      </c>
      <c r="G700" s="3" t="str">
        <f t="shared" si="32"/>
        <v> </v>
      </c>
    </row>
    <row r="701" spans="5:7" ht="12.75">
      <c r="E701" s="46" t="str">
        <f t="shared" si="31"/>
        <v> </v>
      </c>
      <c r="F701" s="3" t="str">
        <f t="shared" si="30"/>
        <v> </v>
      </c>
      <c r="G701" s="3" t="str">
        <f t="shared" si="32"/>
        <v> </v>
      </c>
    </row>
    <row r="702" spans="5:7" ht="12.75">
      <c r="E702" s="46" t="str">
        <f t="shared" si="31"/>
        <v> </v>
      </c>
      <c r="F702" s="3" t="str">
        <f t="shared" si="30"/>
        <v> </v>
      </c>
      <c r="G702" s="3" t="str">
        <f t="shared" si="32"/>
        <v> </v>
      </c>
    </row>
    <row r="703" spans="5:7" ht="12.75">
      <c r="E703" s="46" t="str">
        <f t="shared" si="31"/>
        <v> </v>
      </c>
      <c r="F703" s="3" t="str">
        <f t="shared" si="30"/>
        <v> </v>
      </c>
      <c r="G703" s="3" t="str">
        <f t="shared" si="32"/>
        <v> </v>
      </c>
    </row>
    <row r="704" spans="5:7" ht="12.75">
      <c r="E704" s="46" t="str">
        <f t="shared" si="31"/>
        <v> </v>
      </c>
      <c r="F704" s="3" t="str">
        <f t="shared" si="30"/>
        <v> </v>
      </c>
      <c r="G704" s="3" t="str">
        <f t="shared" si="32"/>
        <v> </v>
      </c>
    </row>
    <row r="705" spans="5:7" ht="12.75">
      <c r="E705" s="46" t="str">
        <f t="shared" si="31"/>
        <v> </v>
      </c>
      <c r="F705" s="3" t="str">
        <f t="shared" si="30"/>
        <v> </v>
      </c>
      <c r="G705" s="3" t="str">
        <f t="shared" si="32"/>
        <v> </v>
      </c>
    </row>
    <row r="706" spans="5:7" ht="12.75">
      <c r="E706" s="46" t="str">
        <f t="shared" si="31"/>
        <v> </v>
      </c>
      <c r="F706" s="3" t="str">
        <f t="shared" si="30"/>
        <v> </v>
      </c>
      <c r="G706" s="3" t="str">
        <f t="shared" si="32"/>
        <v> </v>
      </c>
    </row>
    <row r="707" spans="5:7" ht="12.75">
      <c r="E707" s="46" t="str">
        <f t="shared" si="31"/>
        <v> </v>
      </c>
      <c r="F707" s="3" t="str">
        <f t="shared" si="30"/>
        <v> </v>
      </c>
      <c r="G707" s="3" t="str">
        <f t="shared" si="32"/>
        <v> </v>
      </c>
    </row>
    <row r="708" spans="5:7" ht="12.75">
      <c r="E708" s="46" t="str">
        <f t="shared" si="31"/>
        <v> </v>
      </c>
      <c r="F708" s="3" t="str">
        <f aca="true" t="shared" si="33" ref="F708:F771">IF(E708&lt;=($B$15/2),0.25*PI()*$B$15^2-(0.25*$B$15^2*ACOS(($B$15-2*E708)/$B$15)-($B$15/2-E708)*SQRT($B$15*E708-E708^2)),IF(E708&lt;=$B$15,0.25*$B$15^2*ACOS((2*E708-$B$15)/$B$15)-(E708-$B$15/2)*SQRT($B$15*E708-E708^2)," "))</f>
        <v> </v>
      </c>
      <c r="G708" s="3" t="str">
        <f t="shared" si="32"/>
        <v> </v>
      </c>
    </row>
    <row r="709" spans="5:7" ht="12.75">
      <c r="E709" s="46" t="str">
        <f aca="true" t="shared" si="34" ref="E709:E772">IF(E708&lt;$B$15,E708+0.5," ")</f>
        <v> </v>
      </c>
      <c r="F709" s="3" t="str">
        <f t="shared" si="33"/>
        <v> </v>
      </c>
      <c r="G709" s="3" t="str">
        <f aca="true" t="shared" si="35" ref="G709:G772">IF($B$13&lt;0.85," ",IF($B$8&lt;=0,IF($B$11&lt;=0," ",IF(E709&lt;=$B$15,0.004338*$B$17*F709*$B$16," ")),IF(E709&lt;=$B$15,0.004338*$B$17*F709*$B$16)))</f>
        <v> </v>
      </c>
    </row>
    <row r="710" spans="5:7" ht="12.75">
      <c r="E710" s="46" t="str">
        <f t="shared" si="34"/>
        <v> </v>
      </c>
      <c r="F710" s="3" t="str">
        <f t="shared" si="33"/>
        <v> </v>
      </c>
      <c r="G710" s="3" t="str">
        <f t="shared" si="35"/>
        <v> </v>
      </c>
    </row>
    <row r="711" spans="5:7" ht="12.75">
      <c r="E711" s="46" t="str">
        <f t="shared" si="34"/>
        <v> </v>
      </c>
      <c r="F711" s="3" t="str">
        <f t="shared" si="33"/>
        <v> </v>
      </c>
      <c r="G711" s="3" t="str">
        <f t="shared" si="35"/>
        <v> </v>
      </c>
    </row>
    <row r="712" spans="5:7" ht="12.75">
      <c r="E712" s="46" t="str">
        <f t="shared" si="34"/>
        <v> </v>
      </c>
      <c r="F712" s="3" t="str">
        <f t="shared" si="33"/>
        <v> </v>
      </c>
      <c r="G712" s="3" t="str">
        <f t="shared" si="35"/>
        <v> </v>
      </c>
    </row>
    <row r="713" spans="5:7" ht="12.75">
      <c r="E713" s="46" t="str">
        <f t="shared" si="34"/>
        <v> </v>
      </c>
      <c r="F713" s="3" t="str">
        <f t="shared" si="33"/>
        <v> </v>
      </c>
      <c r="G713" s="3" t="str">
        <f t="shared" si="35"/>
        <v> </v>
      </c>
    </row>
    <row r="714" spans="5:7" ht="12.75">
      <c r="E714" s="46" t="str">
        <f t="shared" si="34"/>
        <v> </v>
      </c>
      <c r="F714" s="3" t="str">
        <f t="shared" si="33"/>
        <v> </v>
      </c>
      <c r="G714" s="3" t="str">
        <f t="shared" si="35"/>
        <v> </v>
      </c>
    </row>
    <row r="715" spans="5:7" ht="12.75">
      <c r="E715" s="46" t="str">
        <f t="shared" si="34"/>
        <v> </v>
      </c>
      <c r="F715" s="3" t="str">
        <f t="shared" si="33"/>
        <v> </v>
      </c>
      <c r="G715" s="3" t="str">
        <f t="shared" si="35"/>
        <v> </v>
      </c>
    </row>
    <row r="716" spans="5:7" ht="12.75">
      <c r="E716" s="46" t="str">
        <f t="shared" si="34"/>
        <v> </v>
      </c>
      <c r="F716" s="3" t="str">
        <f t="shared" si="33"/>
        <v> </v>
      </c>
      <c r="G716" s="3" t="str">
        <f t="shared" si="35"/>
        <v> </v>
      </c>
    </row>
    <row r="717" spans="5:7" ht="12.75">
      <c r="E717" s="46" t="str">
        <f t="shared" si="34"/>
        <v> </v>
      </c>
      <c r="F717" s="3" t="str">
        <f t="shared" si="33"/>
        <v> </v>
      </c>
      <c r="G717" s="3" t="str">
        <f t="shared" si="35"/>
        <v> </v>
      </c>
    </row>
    <row r="718" spans="5:7" ht="12.75">
      <c r="E718" s="46" t="str">
        <f t="shared" si="34"/>
        <v> </v>
      </c>
      <c r="F718" s="3" t="str">
        <f t="shared" si="33"/>
        <v> </v>
      </c>
      <c r="G718" s="3" t="str">
        <f t="shared" si="35"/>
        <v> </v>
      </c>
    </row>
    <row r="719" spans="5:7" ht="12.75">
      <c r="E719" s="46" t="str">
        <f t="shared" si="34"/>
        <v> </v>
      </c>
      <c r="F719" s="3" t="str">
        <f t="shared" si="33"/>
        <v> </v>
      </c>
      <c r="G719" s="3" t="str">
        <f t="shared" si="35"/>
        <v> </v>
      </c>
    </row>
    <row r="720" spans="5:7" ht="12.75">
      <c r="E720" s="46" t="str">
        <f t="shared" si="34"/>
        <v> </v>
      </c>
      <c r="F720" s="3" t="str">
        <f t="shared" si="33"/>
        <v> </v>
      </c>
      <c r="G720" s="3" t="str">
        <f t="shared" si="35"/>
        <v> </v>
      </c>
    </row>
    <row r="721" spans="5:7" ht="12.75">
      <c r="E721" s="46" t="str">
        <f t="shared" si="34"/>
        <v> </v>
      </c>
      <c r="F721" s="3" t="str">
        <f t="shared" si="33"/>
        <v> </v>
      </c>
      <c r="G721" s="3" t="str">
        <f t="shared" si="35"/>
        <v> </v>
      </c>
    </row>
    <row r="722" spans="5:7" ht="12.75">
      <c r="E722" s="46" t="str">
        <f t="shared" si="34"/>
        <v> </v>
      </c>
      <c r="F722" s="3" t="str">
        <f t="shared" si="33"/>
        <v> </v>
      </c>
      <c r="G722" s="3" t="str">
        <f t="shared" si="35"/>
        <v> </v>
      </c>
    </row>
    <row r="723" spans="5:7" ht="12.75">
      <c r="E723" s="46" t="str">
        <f t="shared" si="34"/>
        <v> </v>
      </c>
      <c r="F723" s="3" t="str">
        <f t="shared" si="33"/>
        <v> </v>
      </c>
      <c r="G723" s="3" t="str">
        <f t="shared" si="35"/>
        <v> </v>
      </c>
    </row>
    <row r="724" spans="5:7" ht="12.75">
      <c r="E724" s="46" t="str">
        <f t="shared" si="34"/>
        <v> </v>
      </c>
      <c r="F724" s="3" t="str">
        <f t="shared" si="33"/>
        <v> </v>
      </c>
      <c r="G724" s="3" t="str">
        <f t="shared" si="35"/>
        <v> </v>
      </c>
    </row>
    <row r="725" spans="5:7" ht="12.75">
      <c r="E725" s="46" t="str">
        <f t="shared" si="34"/>
        <v> </v>
      </c>
      <c r="F725" s="3" t="str">
        <f t="shared" si="33"/>
        <v> </v>
      </c>
      <c r="G725" s="3" t="str">
        <f t="shared" si="35"/>
        <v> </v>
      </c>
    </row>
    <row r="726" spans="5:7" ht="12.75">
      <c r="E726" s="46" t="str">
        <f t="shared" si="34"/>
        <v> </v>
      </c>
      <c r="F726" s="3" t="str">
        <f t="shared" si="33"/>
        <v> </v>
      </c>
      <c r="G726" s="3" t="str">
        <f t="shared" si="35"/>
        <v> </v>
      </c>
    </row>
    <row r="727" spans="5:7" ht="12.75">
      <c r="E727" s="46" t="str">
        <f t="shared" si="34"/>
        <v> </v>
      </c>
      <c r="F727" s="3" t="str">
        <f t="shared" si="33"/>
        <v> </v>
      </c>
      <c r="G727" s="3" t="str">
        <f t="shared" si="35"/>
        <v> </v>
      </c>
    </row>
    <row r="728" spans="5:7" ht="12.75">
      <c r="E728" s="46" t="str">
        <f t="shared" si="34"/>
        <v> </v>
      </c>
      <c r="F728" s="3" t="str">
        <f t="shared" si="33"/>
        <v> </v>
      </c>
      <c r="G728" s="3" t="str">
        <f t="shared" si="35"/>
        <v> </v>
      </c>
    </row>
    <row r="729" spans="5:7" ht="12.75">
      <c r="E729" s="46" t="str">
        <f t="shared" si="34"/>
        <v> </v>
      </c>
      <c r="F729" s="3" t="str">
        <f t="shared" si="33"/>
        <v> </v>
      </c>
      <c r="G729" s="3" t="str">
        <f t="shared" si="35"/>
        <v> </v>
      </c>
    </row>
    <row r="730" spans="5:7" ht="12.75">
      <c r="E730" s="46" t="str">
        <f t="shared" si="34"/>
        <v> </v>
      </c>
      <c r="F730" s="3" t="str">
        <f t="shared" si="33"/>
        <v> </v>
      </c>
      <c r="G730" s="3" t="str">
        <f t="shared" si="35"/>
        <v> </v>
      </c>
    </row>
    <row r="731" spans="5:7" ht="12.75">
      <c r="E731" s="46" t="str">
        <f t="shared" si="34"/>
        <v> </v>
      </c>
      <c r="F731" s="3" t="str">
        <f t="shared" si="33"/>
        <v> </v>
      </c>
      <c r="G731" s="3" t="str">
        <f t="shared" si="35"/>
        <v> </v>
      </c>
    </row>
    <row r="732" spans="5:7" ht="12.75">
      <c r="E732" s="46" t="str">
        <f t="shared" si="34"/>
        <v> </v>
      </c>
      <c r="F732" s="3" t="str">
        <f t="shared" si="33"/>
        <v> </v>
      </c>
      <c r="G732" s="3" t="str">
        <f t="shared" si="35"/>
        <v> </v>
      </c>
    </row>
    <row r="733" spans="5:7" ht="12.75">
      <c r="E733" s="46" t="str">
        <f t="shared" si="34"/>
        <v> </v>
      </c>
      <c r="F733" s="3" t="str">
        <f t="shared" si="33"/>
        <v> </v>
      </c>
      <c r="G733" s="3" t="str">
        <f t="shared" si="35"/>
        <v> </v>
      </c>
    </row>
    <row r="734" spans="5:7" ht="12.75">
      <c r="E734" s="46" t="str">
        <f t="shared" si="34"/>
        <v> </v>
      </c>
      <c r="F734" s="3" t="str">
        <f t="shared" si="33"/>
        <v> </v>
      </c>
      <c r="G734" s="3" t="str">
        <f t="shared" si="35"/>
        <v> </v>
      </c>
    </row>
    <row r="735" spans="5:7" ht="12.75">
      <c r="E735" s="46" t="str">
        <f t="shared" si="34"/>
        <v> </v>
      </c>
      <c r="F735" s="3" t="str">
        <f t="shared" si="33"/>
        <v> </v>
      </c>
      <c r="G735" s="3" t="str">
        <f t="shared" si="35"/>
        <v> </v>
      </c>
    </row>
    <row r="736" spans="5:7" ht="12.75">
      <c r="E736" s="46" t="str">
        <f t="shared" si="34"/>
        <v> </v>
      </c>
      <c r="F736" s="3" t="str">
        <f t="shared" si="33"/>
        <v> </v>
      </c>
      <c r="G736" s="3" t="str">
        <f t="shared" si="35"/>
        <v> </v>
      </c>
    </row>
    <row r="737" spans="5:7" ht="12.75">
      <c r="E737" s="46" t="str">
        <f t="shared" si="34"/>
        <v> </v>
      </c>
      <c r="F737" s="3" t="str">
        <f t="shared" si="33"/>
        <v> </v>
      </c>
      <c r="G737" s="3" t="str">
        <f t="shared" si="35"/>
        <v> </v>
      </c>
    </row>
    <row r="738" spans="5:7" ht="12.75">
      <c r="E738" s="46" t="str">
        <f t="shared" si="34"/>
        <v> </v>
      </c>
      <c r="F738" s="3" t="str">
        <f t="shared" si="33"/>
        <v> </v>
      </c>
      <c r="G738" s="3" t="str">
        <f t="shared" si="35"/>
        <v> </v>
      </c>
    </row>
    <row r="739" spans="5:7" ht="12.75">
      <c r="E739" s="46" t="str">
        <f t="shared" si="34"/>
        <v> </v>
      </c>
      <c r="F739" s="3" t="str">
        <f t="shared" si="33"/>
        <v> </v>
      </c>
      <c r="G739" s="3" t="str">
        <f t="shared" si="35"/>
        <v> </v>
      </c>
    </row>
    <row r="740" spans="5:7" ht="12.75">
      <c r="E740" s="46" t="str">
        <f t="shared" si="34"/>
        <v> </v>
      </c>
      <c r="F740" s="3" t="str">
        <f t="shared" si="33"/>
        <v> </v>
      </c>
      <c r="G740" s="3" t="str">
        <f t="shared" si="35"/>
        <v> </v>
      </c>
    </row>
    <row r="741" spans="5:7" ht="12.75">
      <c r="E741" s="46" t="str">
        <f t="shared" si="34"/>
        <v> </v>
      </c>
      <c r="F741" s="3" t="str">
        <f t="shared" si="33"/>
        <v> </v>
      </c>
      <c r="G741" s="3" t="str">
        <f t="shared" si="35"/>
        <v> </v>
      </c>
    </row>
    <row r="742" spans="5:7" ht="12.75">
      <c r="E742" s="46" t="str">
        <f t="shared" si="34"/>
        <v> </v>
      </c>
      <c r="F742" s="3" t="str">
        <f t="shared" si="33"/>
        <v> </v>
      </c>
      <c r="G742" s="3" t="str">
        <f t="shared" si="35"/>
        <v> </v>
      </c>
    </row>
    <row r="743" spans="5:7" ht="12.75">
      <c r="E743" s="46" t="str">
        <f t="shared" si="34"/>
        <v> </v>
      </c>
      <c r="F743" s="3" t="str">
        <f t="shared" si="33"/>
        <v> </v>
      </c>
      <c r="G743" s="3" t="str">
        <f t="shared" si="35"/>
        <v> </v>
      </c>
    </row>
    <row r="744" spans="5:7" ht="12.75">
      <c r="E744" s="46" t="str">
        <f t="shared" si="34"/>
        <v> </v>
      </c>
      <c r="F744" s="3" t="str">
        <f t="shared" si="33"/>
        <v> </v>
      </c>
      <c r="G744" s="3" t="str">
        <f t="shared" si="35"/>
        <v> </v>
      </c>
    </row>
    <row r="745" spans="5:7" ht="12.75">
      <c r="E745" s="46" t="str">
        <f t="shared" si="34"/>
        <v> </v>
      </c>
      <c r="F745" s="3" t="str">
        <f t="shared" si="33"/>
        <v> </v>
      </c>
      <c r="G745" s="3" t="str">
        <f t="shared" si="35"/>
        <v> </v>
      </c>
    </row>
    <row r="746" spans="5:7" ht="12.75">
      <c r="E746" s="46" t="str">
        <f t="shared" si="34"/>
        <v> </v>
      </c>
      <c r="F746" s="3" t="str">
        <f t="shared" si="33"/>
        <v> </v>
      </c>
      <c r="G746" s="3" t="str">
        <f t="shared" si="35"/>
        <v> </v>
      </c>
    </row>
    <row r="747" spans="5:7" ht="12.75">
      <c r="E747" s="46" t="str">
        <f t="shared" si="34"/>
        <v> </v>
      </c>
      <c r="F747" s="3" t="str">
        <f t="shared" si="33"/>
        <v> </v>
      </c>
      <c r="G747" s="3" t="str">
        <f t="shared" si="35"/>
        <v> </v>
      </c>
    </row>
    <row r="748" spans="5:7" ht="12.75">
      <c r="E748" s="46" t="str">
        <f t="shared" si="34"/>
        <v> </v>
      </c>
      <c r="F748" s="3" t="str">
        <f t="shared" si="33"/>
        <v> </v>
      </c>
      <c r="G748" s="3" t="str">
        <f t="shared" si="35"/>
        <v> </v>
      </c>
    </row>
    <row r="749" spans="5:7" ht="12.75">
      <c r="E749" s="46" t="str">
        <f t="shared" si="34"/>
        <v> </v>
      </c>
      <c r="F749" s="3" t="str">
        <f t="shared" si="33"/>
        <v> </v>
      </c>
      <c r="G749" s="3" t="str">
        <f t="shared" si="35"/>
        <v> </v>
      </c>
    </row>
    <row r="750" spans="5:7" ht="12.75">
      <c r="E750" s="46" t="str">
        <f t="shared" si="34"/>
        <v> </v>
      </c>
      <c r="F750" s="3" t="str">
        <f t="shared" si="33"/>
        <v> </v>
      </c>
      <c r="G750" s="3" t="str">
        <f t="shared" si="35"/>
        <v> </v>
      </c>
    </row>
    <row r="751" spans="5:7" ht="12.75">
      <c r="E751" s="46" t="str">
        <f t="shared" si="34"/>
        <v> </v>
      </c>
      <c r="F751" s="3" t="str">
        <f t="shared" si="33"/>
        <v> </v>
      </c>
      <c r="G751" s="3" t="str">
        <f t="shared" si="35"/>
        <v> </v>
      </c>
    </row>
    <row r="752" spans="5:7" ht="12.75">
      <c r="E752" s="46" t="str">
        <f t="shared" si="34"/>
        <v> </v>
      </c>
      <c r="F752" s="3" t="str">
        <f t="shared" si="33"/>
        <v> </v>
      </c>
      <c r="G752" s="3" t="str">
        <f t="shared" si="35"/>
        <v> </v>
      </c>
    </row>
    <row r="753" spans="5:7" ht="12.75">
      <c r="E753" s="46" t="str">
        <f t="shared" si="34"/>
        <v> </v>
      </c>
      <c r="F753" s="3" t="str">
        <f t="shared" si="33"/>
        <v> </v>
      </c>
      <c r="G753" s="3" t="str">
        <f t="shared" si="35"/>
        <v> </v>
      </c>
    </row>
    <row r="754" spans="5:7" ht="12.75">
      <c r="E754" s="46" t="str">
        <f t="shared" si="34"/>
        <v> </v>
      </c>
      <c r="F754" s="3" t="str">
        <f t="shared" si="33"/>
        <v> </v>
      </c>
      <c r="G754" s="3" t="str">
        <f t="shared" si="35"/>
        <v> </v>
      </c>
    </row>
    <row r="755" spans="5:7" ht="12.75">
      <c r="E755" s="46" t="str">
        <f t="shared" si="34"/>
        <v> </v>
      </c>
      <c r="F755" s="3" t="str">
        <f t="shared" si="33"/>
        <v> </v>
      </c>
      <c r="G755" s="3" t="str">
        <f t="shared" si="35"/>
        <v> </v>
      </c>
    </row>
    <row r="756" spans="5:7" ht="12.75">
      <c r="E756" s="46" t="str">
        <f t="shared" si="34"/>
        <v> </v>
      </c>
      <c r="F756" s="3" t="str">
        <f t="shared" si="33"/>
        <v> </v>
      </c>
      <c r="G756" s="3" t="str">
        <f t="shared" si="35"/>
        <v> </v>
      </c>
    </row>
    <row r="757" spans="5:7" ht="12.75">
      <c r="E757" s="46" t="str">
        <f t="shared" si="34"/>
        <v> </v>
      </c>
      <c r="F757" s="3" t="str">
        <f t="shared" si="33"/>
        <v> </v>
      </c>
      <c r="G757" s="3" t="str">
        <f t="shared" si="35"/>
        <v> </v>
      </c>
    </row>
    <row r="758" spans="5:7" ht="12.75">
      <c r="E758" s="46" t="str">
        <f t="shared" si="34"/>
        <v> </v>
      </c>
      <c r="F758" s="3" t="str">
        <f t="shared" si="33"/>
        <v> </v>
      </c>
      <c r="G758" s="3" t="str">
        <f t="shared" si="35"/>
        <v> </v>
      </c>
    </row>
    <row r="759" spans="5:7" ht="12.75">
      <c r="E759" s="46" t="str">
        <f t="shared" si="34"/>
        <v> </v>
      </c>
      <c r="F759" s="3" t="str">
        <f t="shared" si="33"/>
        <v> </v>
      </c>
      <c r="G759" s="3" t="str">
        <f t="shared" si="35"/>
        <v> </v>
      </c>
    </row>
    <row r="760" spans="5:7" ht="12.75">
      <c r="E760" s="46" t="str">
        <f t="shared" si="34"/>
        <v> </v>
      </c>
      <c r="F760" s="3" t="str">
        <f t="shared" si="33"/>
        <v> </v>
      </c>
      <c r="G760" s="3" t="str">
        <f t="shared" si="35"/>
        <v> </v>
      </c>
    </row>
    <row r="761" spans="5:7" ht="12.75">
      <c r="E761" s="46" t="str">
        <f t="shared" si="34"/>
        <v> </v>
      </c>
      <c r="F761" s="3" t="str">
        <f t="shared" si="33"/>
        <v> </v>
      </c>
      <c r="G761" s="3" t="str">
        <f t="shared" si="35"/>
        <v> </v>
      </c>
    </row>
    <row r="762" spans="5:7" ht="12.75">
      <c r="E762" s="46" t="str">
        <f t="shared" si="34"/>
        <v> </v>
      </c>
      <c r="F762" s="3" t="str">
        <f t="shared" si="33"/>
        <v> </v>
      </c>
      <c r="G762" s="3" t="str">
        <f t="shared" si="35"/>
        <v> </v>
      </c>
    </row>
    <row r="763" spans="5:7" ht="12.75">
      <c r="E763" s="46" t="str">
        <f t="shared" si="34"/>
        <v> </v>
      </c>
      <c r="F763" s="3" t="str">
        <f t="shared" si="33"/>
        <v> </v>
      </c>
      <c r="G763" s="3" t="str">
        <f t="shared" si="35"/>
        <v> </v>
      </c>
    </row>
    <row r="764" spans="5:7" ht="12.75">
      <c r="E764" s="46" t="str">
        <f t="shared" si="34"/>
        <v> </v>
      </c>
      <c r="F764" s="3" t="str">
        <f t="shared" si="33"/>
        <v> </v>
      </c>
      <c r="G764" s="3" t="str">
        <f t="shared" si="35"/>
        <v> </v>
      </c>
    </row>
    <row r="765" spans="5:7" ht="12.75">
      <c r="E765" s="46" t="str">
        <f t="shared" si="34"/>
        <v> </v>
      </c>
      <c r="F765" s="3" t="str">
        <f t="shared" si="33"/>
        <v> </v>
      </c>
      <c r="G765" s="3" t="str">
        <f t="shared" si="35"/>
        <v> </v>
      </c>
    </row>
    <row r="766" spans="5:7" ht="12.75">
      <c r="E766" s="46" t="str">
        <f t="shared" si="34"/>
        <v> </v>
      </c>
      <c r="F766" s="3" t="str">
        <f t="shared" si="33"/>
        <v> </v>
      </c>
      <c r="G766" s="3" t="str">
        <f t="shared" si="35"/>
        <v> </v>
      </c>
    </row>
    <row r="767" spans="5:7" ht="12.75">
      <c r="E767" s="46" t="str">
        <f t="shared" si="34"/>
        <v> </v>
      </c>
      <c r="F767" s="3" t="str">
        <f t="shared" si="33"/>
        <v> </v>
      </c>
      <c r="G767" s="3" t="str">
        <f t="shared" si="35"/>
        <v> </v>
      </c>
    </row>
    <row r="768" spans="5:7" ht="12.75">
      <c r="E768" s="46" t="str">
        <f t="shared" si="34"/>
        <v> </v>
      </c>
      <c r="F768" s="3" t="str">
        <f t="shared" si="33"/>
        <v> </v>
      </c>
      <c r="G768" s="3" t="str">
        <f t="shared" si="35"/>
        <v> </v>
      </c>
    </row>
    <row r="769" spans="5:7" ht="12.75">
      <c r="E769" s="46" t="str">
        <f t="shared" si="34"/>
        <v> </v>
      </c>
      <c r="F769" s="3" t="str">
        <f t="shared" si="33"/>
        <v> </v>
      </c>
      <c r="G769" s="3" t="str">
        <f t="shared" si="35"/>
        <v> </v>
      </c>
    </row>
    <row r="770" spans="5:7" ht="12.75">
      <c r="E770" s="46" t="str">
        <f t="shared" si="34"/>
        <v> </v>
      </c>
      <c r="F770" s="3" t="str">
        <f t="shared" si="33"/>
        <v> </v>
      </c>
      <c r="G770" s="3" t="str">
        <f t="shared" si="35"/>
        <v> </v>
      </c>
    </row>
    <row r="771" spans="5:7" ht="12.75">
      <c r="E771" s="46" t="str">
        <f t="shared" si="34"/>
        <v> </v>
      </c>
      <c r="F771" s="3" t="str">
        <f t="shared" si="33"/>
        <v> </v>
      </c>
      <c r="G771" s="3" t="str">
        <f t="shared" si="35"/>
        <v> </v>
      </c>
    </row>
    <row r="772" spans="5:7" ht="12.75">
      <c r="E772" s="46" t="str">
        <f t="shared" si="34"/>
        <v> </v>
      </c>
      <c r="F772" s="3" t="str">
        <f aca="true" t="shared" si="36" ref="F772:F835">IF(E772&lt;=($B$15/2),0.25*PI()*$B$15^2-(0.25*$B$15^2*ACOS(($B$15-2*E772)/$B$15)-($B$15/2-E772)*SQRT($B$15*E772-E772^2)),IF(E772&lt;=$B$15,0.25*$B$15^2*ACOS((2*E772-$B$15)/$B$15)-(E772-$B$15/2)*SQRT($B$15*E772-E772^2)," "))</f>
        <v> </v>
      </c>
      <c r="G772" s="3" t="str">
        <f t="shared" si="35"/>
        <v> </v>
      </c>
    </row>
    <row r="773" spans="5:7" ht="12.75">
      <c r="E773" s="46" t="str">
        <f aca="true" t="shared" si="37" ref="E773:E836">IF(E772&lt;$B$15,E772+0.5," ")</f>
        <v> </v>
      </c>
      <c r="F773" s="3" t="str">
        <f t="shared" si="36"/>
        <v> </v>
      </c>
      <c r="G773" s="3" t="str">
        <f aca="true" t="shared" si="38" ref="G773:G836">IF($B$13&lt;0.85," ",IF($B$8&lt;=0,IF($B$11&lt;=0," ",IF(E773&lt;=$B$15,0.004338*$B$17*F773*$B$16," ")),IF(E773&lt;=$B$15,0.004338*$B$17*F773*$B$16)))</f>
        <v> </v>
      </c>
    </row>
    <row r="774" spans="5:7" ht="12.75">
      <c r="E774" s="46" t="str">
        <f t="shared" si="37"/>
        <v> </v>
      </c>
      <c r="F774" s="3" t="str">
        <f t="shared" si="36"/>
        <v> </v>
      </c>
      <c r="G774" s="3" t="str">
        <f t="shared" si="38"/>
        <v> </v>
      </c>
    </row>
    <row r="775" spans="5:7" ht="12.75">
      <c r="E775" s="46" t="str">
        <f t="shared" si="37"/>
        <v> </v>
      </c>
      <c r="F775" s="3" t="str">
        <f t="shared" si="36"/>
        <v> </v>
      </c>
      <c r="G775" s="3" t="str">
        <f t="shared" si="38"/>
        <v> </v>
      </c>
    </row>
    <row r="776" spans="5:7" ht="12.75">
      <c r="E776" s="46" t="str">
        <f t="shared" si="37"/>
        <v> </v>
      </c>
      <c r="F776" s="3" t="str">
        <f t="shared" si="36"/>
        <v> </v>
      </c>
      <c r="G776" s="3" t="str">
        <f t="shared" si="38"/>
        <v> </v>
      </c>
    </row>
    <row r="777" spans="5:7" ht="12.75">
      <c r="E777" s="46" t="str">
        <f t="shared" si="37"/>
        <v> </v>
      </c>
      <c r="F777" s="3" t="str">
        <f t="shared" si="36"/>
        <v> </v>
      </c>
      <c r="G777" s="3" t="str">
        <f t="shared" si="38"/>
        <v> </v>
      </c>
    </row>
    <row r="778" spans="5:7" ht="12.75">
      <c r="E778" s="46" t="str">
        <f t="shared" si="37"/>
        <v> </v>
      </c>
      <c r="F778" s="3" t="str">
        <f t="shared" si="36"/>
        <v> </v>
      </c>
      <c r="G778" s="3" t="str">
        <f t="shared" si="38"/>
        <v> </v>
      </c>
    </row>
    <row r="779" spans="5:7" ht="12.75">
      <c r="E779" s="46" t="str">
        <f t="shared" si="37"/>
        <v> </v>
      </c>
      <c r="F779" s="3" t="str">
        <f t="shared" si="36"/>
        <v> </v>
      </c>
      <c r="G779" s="3" t="str">
        <f t="shared" si="38"/>
        <v> </v>
      </c>
    </row>
    <row r="780" spans="5:7" ht="12.75">
      <c r="E780" s="46" t="str">
        <f t="shared" si="37"/>
        <v> </v>
      </c>
      <c r="F780" s="3" t="str">
        <f t="shared" si="36"/>
        <v> </v>
      </c>
      <c r="G780" s="3" t="str">
        <f t="shared" si="38"/>
        <v> </v>
      </c>
    </row>
    <row r="781" spans="5:7" ht="12.75">
      <c r="E781" s="46" t="str">
        <f t="shared" si="37"/>
        <v> </v>
      </c>
      <c r="F781" s="3" t="str">
        <f t="shared" si="36"/>
        <v> </v>
      </c>
      <c r="G781" s="3" t="str">
        <f t="shared" si="38"/>
        <v> </v>
      </c>
    </row>
    <row r="782" spans="5:7" ht="12.75">
      <c r="E782" s="46" t="str">
        <f t="shared" si="37"/>
        <v> </v>
      </c>
      <c r="F782" s="3" t="str">
        <f t="shared" si="36"/>
        <v> </v>
      </c>
      <c r="G782" s="3" t="str">
        <f t="shared" si="38"/>
        <v> </v>
      </c>
    </row>
    <row r="783" spans="5:7" ht="12.75">
      <c r="E783" s="46" t="str">
        <f t="shared" si="37"/>
        <v> </v>
      </c>
      <c r="F783" s="3" t="str">
        <f t="shared" si="36"/>
        <v> </v>
      </c>
      <c r="G783" s="3" t="str">
        <f t="shared" si="38"/>
        <v> </v>
      </c>
    </row>
    <row r="784" spans="5:7" ht="12.75">
      <c r="E784" s="46" t="str">
        <f t="shared" si="37"/>
        <v> </v>
      </c>
      <c r="F784" s="3" t="str">
        <f t="shared" si="36"/>
        <v> </v>
      </c>
      <c r="G784" s="3" t="str">
        <f t="shared" si="38"/>
        <v> </v>
      </c>
    </row>
    <row r="785" spans="5:7" ht="12.75">
      <c r="E785" s="46" t="str">
        <f t="shared" si="37"/>
        <v> </v>
      </c>
      <c r="F785" s="3" t="str">
        <f t="shared" si="36"/>
        <v> </v>
      </c>
      <c r="G785" s="3" t="str">
        <f t="shared" si="38"/>
        <v> </v>
      </c>
    </row>
    <row r="786" spans="5:7" ht="12.75">
      <c r="E786" s="46" t="str">
        <f t="shared" si="37"/>
        <v> </v>
      </c>
      <c r="F786" s="3" t="str">
        <f t="shared" si="36"/>
        <v> </v>
      </c>
      <c r="G786" s="3" t="str">
        <f t="shared" si="38"/>
        <v> </v>
      </c>
    </row>
    <row r="787" spans="5:7" ht="12.75">
      <c r="E787" s="46" t="str">
        <f t="shared" si="37"/>
        <v> </v>
      </c>
      <c r="F787" s="3" t="str">
        <f t="shared" si="36"/>
        <v> </v>
      </c>
      <c r="G787" s="3" t="str">
        <f t="shared" si="38"/>
        <v> </v>
      </c>
    </row>
    <row r="788" spans="5:7" ht="12.75">
      <c r="E788" s="46" t="str">
        <f t="shared" si="37"/>
        <v> </v>
      </c>
      <c r="F788" s="3" t="str">
        <f t="shared" si="36"/>
        <v> </v>
      </c>
      <c r="G788" s="3" t="str">
        <f t="shared" si="38"/>
        <v> </v>
      </c>
    </row>
    <row r="789" spans="5:7" ht="12.75">
      <c r="E789" s="46" t="str">
        <f t="shared" si="37"/>
        <v> </v>
      </c>
      <c r="F789" s="3" t="str">
        <f t="shared" si="36"/>
        <v> </v>
      </c>
      <c r="G789" s="3" t="str">
        <f t="shared" si="38"/>
        <v> </v>
      </c>
    </row>
    <row r="790" spans="5:7" ht="12.75">
      <c r="E790" s="46" t="str">
        <f t="shared" si="37"/>
        <v> </v>
      </c>
      <c r="F790" s="3" t="str">
        <f t="shared" si="36"/>
        <v> </v>
      </c>
      <c r="G790" s="3" t="str">
        <f t="shared" si="38"/>
        <v> </v>
      </c>
    </row>
    <row r="791" spans="5:7" ht="12.75">
      <c r="E791" s="46" t="str">
        <f t="shared" si="37"/>
        <v> </v>
      </c>
      <c r="F791" s="3" t="str">
        <f t="shared" si="36"/>
        <v> </v>
      </c>
      <c r="G791" s="3" t="str">
        <f t="shared" si="38"/>
        <v> </v>
      </c>
    </row>
    <row r="792" spans="5:7" ht="12.75">
      <c r="E792" s="46" t="str">
        <f t="shared" si="37"/>
        <v> </v>
      </c>
      <c r="F792" s="3" t="str">
        <f t="shared" si="36"/>
        <v> </v>
      </c>
      <c r="G792" s="3" t="str">
        <f t="shared" si="38"/>
        <v> </v>
      </c>
    </row>
    <row r="793" spans="5:7" ht="12.75">
      <c r="E793" s="46" t="str">
        <f t="shared" si="37"/>
        <v> </v>
      </c>
      <c r="F793" s="3" t="str">
        <f t="shared" si="36"/>
        <v> </v>
      </c>
      <c r="G793" s="3" t="str">
        <f t="shared" si="38"/>
        <v> </v>
      </c>
    </row>
    <row r="794" spans="5:7" ht="12.75">
      <c r="E794" s="46" t="str">
        <f t="shared" si="37"/>
        <v> </v>
      </c>
      <c r="F794" s="3" t="str">
        <f t="shared" si="36"/>
        <v> </v>
      </c>
      <c r="G794" s="3" t="str">
        <f t="shared" si="38"/>
        <v> </v>
      </c>
    </row>
    <row r="795" spans="5:7" ht="12.75">
      <c r="E795" s="46" t="str">
        <f t="shared" si="37"/>
        <v> </v>
      </c>
      <c r="F795" s="3" t="str">
        <f t="shared" si="36"/>
        <v> </v>
      </c>
      <c r="G795" s="3" t="str">
        <f t="shared" si="38"/>
        <v> </v>
      </c>
    </row>
    <row r="796" spans="5:7" ht="12.75">
      <c r="E796" s="46" t="str">
        <f t="shared" si="37"/>
        <v> </v>
      </c>
      <c r="F796" s="3" t="str">
        <f t="shared" si="36"/>
        <v> </v>
      </c>
      <c r="G796" s="3" t="str">
        <f t="shared" si="38"/>
        <v> </v>
      </c>
    </row>
    <row r="797" spans="5:7" ht="12.75">
      <c r="E797" s="46" t="str">
        <f t="shared" si="37"/>
        <v> </v>
      </c>
      <c r="F797" s="3" t="str">
        <f t="shared" si="36"/>
        <v> </v>
      </c>
      <c r="G797" s="3" t="str">
        <f t="shared" si="38"/>
        <v> </v>
      </c>
    </row>
    <row r="798" spans="5:7" ht="12.75">
      <c r="E798" s="46" t="str">
        <f t="shared" si="37"/>
        <v> </v>
      </c>
      <c r="F798" s="3" t="str">
        <f t="shared" si="36"/>
        <v> </v>
      </c>
      <c r="G798" s="3" t="str">
        <f t="shared" si="38"/>
        <v> </v>
      </c>
    </row>
    <row r="799" spans="5:7" ht="12.75">
      <c r="E799" s="46" t="str">
        <f t="shared" si="37"/>
        <v> </v>
      </c>
      <c r="F799" s="3" t="str">
        <f t="shared" si="36"/>
        <v> </v>
      </c>
      <c r="G799" s="3" t="str">
        <f t="shared" si="38"/>
        <v> </v>
      </c>
    </row>
    <row r="800" spans="5:7" ht="12.75">
      <c r="E800" s="46" t="str">
        <f t="shared" si="37"/>
        <v> </v>
      </c>
      <c r="F800" s="3" t="str">
        <f t="shared" si="36"/>
        <v> </v>
      </c>
      <c r="G800" s="3" t="str">
        <f t="shared" si="38"/>
        <v> </v>
      </c>
    </row>
    <row r="801" spans="5:7" ht="12.75">
      <c r="E801" s="46" t="str">
        <f t="shared" si="37"/>
        <v> </v>
      </c>
      <c r="F801" s="3" t="str">
        <f t="shared" si="36"/>
        <v> </v>
      </c>
      <c r="G801" s="3" t="str">
        <f t="shared" si="38"/>
        <v> </v>
      </c>
    </row>
    <row r="802" spans="5:7" ht="12.75">
      <c r="E802" s="46" t="str">
        <f t="shared" si="37"/>
        <v> </v>
      </c>
      <c r="F802" s="3" t="str">
        <f t="shared" si="36"/>
        <v> </v>
      </c>
      <c r="G802" s="3" t="str">
        <f t="shared" si="38"/>
        <v> </v>
      </c>
    </row>
    <row r="803" spans="5:7" ht="12.75">
      <c r="E803" s="46" t="str">
        <f t="shared" si="37"/>
        <v> </v>
      </c>
      <c r="F803" s="3" t="str">
        <f t="shared" si="36"/>
        <v> </v>
      </c>
      <c r="G803" s="3" t="str">
        <f t="shared" si="38"/>
        <v> </v>
      </c>
    </row>
    <row r="804" spans="5:7" ht="12.75">
      <c r="E804" s="46" t="str">
        <f t="shared" si="37"/>
        <v> </v>
      </c>
      <c r="F804" s="3" t="str">
        <f t="shared" si="36"/>
        <v> </v>
      </c>
      <c r="G804" s="3" t="str">
        <f t="shared" si="38"/>
        <v> </v>
      </c>
    </row>
    <row r="805" spans="5:7" ht="12.75">
      <c r="E805" s="46" t="str">
        <f t="shared" si="37"/>
        <v> </v>
      </c>
      <c r="F805" s="3" t="str">
        <f t="shared" si="36"/>
        <v> </v>
      </c>
      <c r="G805" s="3" t="str">
        <f t="shared" si="38"/>
        <v> </v>
      </c>
    </row>
    <row r="806" spans="5:7" ht="12.75">
      <c r="E806" s="46" t="str">
        <f t="shared" si="37"/>
        <v> </v>
      </c>
      <c r="F806" s="3" t="str">
        <f t="shared" si="36"/>
        <v> </v>
      </c>
      <c r="G806" s="3" t="str">
        <f t="shared" si="38"/>
        <v> </v>
      </c>
    </row>
    <row r="807" spans="5:7" ht="12.75">
      <c r="E807" s="46" t="str">
        <f t="shared" si="37"/>
        <v> </v>
      </c>
      <c r="F807" s="3" t="str">
        <f t="shared" si="36"/>
        <v> </v>
      </c>
      <c r="G807" s="3" t="str">
        <f t="shared" si="38"/>
        <v> </v>
      </c>
    </row>
    <row r="808" spans="5:7" ht="12.75">
      <c r="E808" s="46" t="str">
        <f t="shared" si="37"/>
        <v> </v>
      </c>
      <c r="F808" s="3" t="str">
        <f t="shared" si="36"/>
        <v> </v>
      </c>
      <c r="G808" s="3" t="str">
        <f t="shared" si="38"/>
        <v> </v>
      </c>
    </row>
    <row r="809" spans="5:7" ht="12.75">
      <c r="E809" s="46" t="str">
        <f t="shared" si="37"/>
        <v> </v>
      </c>
      <c r="F809" s="3" t="str">
        <f t="shared" si="36"/>
        <v> </v>
      </c>
      <c r="G809" s="3" t="str">
        <f t="shared" si="38"/>
        <v> </v>
      </c>
    </row>
    <row r="810" spans="5:7" ht="12.75">
      <c r="E810" s="46" t="str">
        <f t="shared" si="37"/>
        <v> </v>
      </c>
      <c r="F810" s="3" t="str">
        <f t="shared" si="36"/>
        <v> </v>
      </c>
      <c r="G810" s="3" t="str">
        <f t="shared" si="38"/>
        <v> </v>
      </c>
    </row>
    <row r="811" spans="5:7" ht="12.75">
      <c r="E811" s="46" t="str">
        <f t="shared" si="37"/>
        <v> </v>
      </c>
      <c r="F811" s="3" t="str">
        <f t="shared" si="36"/>
        <v> </v>
      </c>
      <c r="G811" s="3" t="str">
        <f t="shared" si="38"/>
        <v> </v>
      </c>
    </row>
    <row r="812" spans="5:7" ht="12.75">
      <c r="E812" s="46" t="str">
        <f t="shared" si="37"/>
        <v> </v>
      </c>
      <c r="F812" s="3" t="str">
        <f t="shared" si="36"/>
        <v> </v>
      </c>
      <c r="G812" s="3" t="str">
        <f t="shared" si="38"/>
        <v> </v>
      </c>
    </row>
    <row r="813" spans="5:7" ht="12.75">
      <c r="E813" s="46" t="str">
        <f t="shared" si="37"/>
        <v> </v>
      </c>
      <c r="F813" s="3" t="str">
        <f t="shared" si="36"/>
        <v> </v>
      </c>
      <c r="G813" s="3" t="str">
        <f t="shared" si="38"/>
        <v> </v>
      </c>
    </row>
    <row r="814" spans="5:7" ht="12.75">
      <c r="E814" s="46" t="str">
        <f t="shared" si="37"/>
        <v> </v>
      </c>
      <c r="F814" s="3" t="str">
        <f t="shared" si="36"/>
        <v> </v>
      </c>
      <c r="G814" s="3" t="str">
        <f t="shared" si="38"/>
        <v> </v>
      </c>
    </row>
    <row r="815" spans="5:7" ht="12.75">
      <c r="E815" s="46" t="str">
        <f t="shared" si="37"/>
        <v> </v>
      </c>
      <c r="F815" s="3" t="str">
        <f t="shared" si="36"/>
        <v> </v>
      </c>
      <c r="G815" s="3" t="str">
        <f t="shared" si="38"/>
        <v> </v>
      </c>
    </row>
    <row r="816" spans="5:7" ht="12.75">
      <c r="E816" s="46" t="str">
        <f t="shared" si="37"/>
        <v> </v>
      </c>
      <c r="F816" s="3" t="str">
        <f t="shared" si="36"/>
        <v> </v>
      </c>
      <c r="G816" s="3" t="str">
        <f t="shared" si="38"/>
        <v> </v>
      </c>
    </row>
    <row r="817" spans="5:7" ht="12.75">
      <c r="E817" s="46" t="str">
        <f t="shared" si="37"/>
        <v> </v>
      </c>
      <c r="F817" s="3" t="str">
        <f t="shared" si="36"/>
        <v> </v>
      </c>
      <c r="G817" s="3" t="str">
        <f t="shared" si="38"/>
        <v> </v>
      </c>
    </row>
    <row r="818" spans="5:7" ht="12.75">
      <c r="E818" s="46" t="str">
        <f t="shared" si="37"/>
        <v> </v>
      </c>
      <c r="F818" s="3" t="str">
        <f t="shared" si="36"/>
        <v> </v>
      </c>
      <c r="G818" s="3" t="str">
        <f t="shared" si="38"/>
        <v> </v>
      </c>
    </row>
    <row r="819" spans="5:7" ht="12.75">
      <c r="E819" s="46" t="str">
        <f t="shared" si="37"/>
        <v> </v>
      </c>
      <c r="F819" s="3" t="str">
        <f t="shared" si="36"/>
        <v> </v>
      </c>
      <c r="G819" s="3" t="str">
        <f t="shared" si="38"/>
        <v> </v>
      </c>
    </row>
    <row r="820" spans="5:7" ht="12.75">
      <c r="E820" s="46" t="str">
        <f t="shared" si="37"/>
        <v> </v>
      </c>
      <c r="F820" s="3" t="str">
        <f t="shared" si="36"/>
        <v> </v>
      </c>
      <c r="G820" s="3" t="str">
        <f t="shared" si="38"/>
        <v> </v>
      </c>
    </row>
    <row r="821" spans="5:7" ht="12.75">
      <c r="E821" s="46" t="str">
        <f t="shared" si="37"/>
        <v> </v>
      </c>
      <c r="F821" s="3" t="str">
        <f t="shared" si="36"/>
        <v> </v>
      </c>
      <c r="G821" s="3" t="str">
        <f t="shared" si="38"/>
        <v> </v>
      </c>
    </row>
    <row r="822" spans="5:7" ht="12.75">
      <c r="E822" s="46" t="str">
        <f t="shared" si="37"/>
        <v> </v>
      </c>
      <c r="F822" s="3" t="str">
        <f t="shared" si="36"/>
        <v> </v>
      </c>
      <c r="G822" s="3" t="str">
        <f t="shared" si="38"/>
        <v> </v>
      </c>
    </row>
    <row r="823" spans="5:7" ht="12.75">
      <c r="E823" s="46" t="str">
        <f t="shared" si="37"/>
        <v> </v>
      </c>
      <c r="F823" s="3" t="str">
        <f t="shared" si="36"/>
        <v> </v>
      </c>
      <c r="G823" s="3" t="str">
        <f t="shared" si="38"/>
        <v> </v>
      </c>
    </row>
    <row r="824" spans="5:7" ht="12.75">
      <c r="E824" s="46" t="str">
        <f t="shared" si="37"/>
        <v> </v>
      </c>
      <c r="F824" s="3" t="str">
        <f t="shared" si="36"/>
        <v> </v>
      </c>
      <c r="G824" s="3" t="str">
        <f t="shared" si="38"/>
        <v> </v>
      </c>
    </row>
    <row r="825" spans="5:7" ht="12.75">
      <c r="E825" s="46" t="str">
        <f t="shared" si="37"/>
        <v> </v>
      </c>
      <c r="F825" s="3" t="str">
        <f t="shared" si="36"/>
        <v> </v>
      </c>
      <c r="G825" s="3" t="str">
        <f t="shared" si="38"/>
        <v> </v>
      </c>
    </row>
    <row r="826" spans="5:7" ht="12.75">
      <c r="E826" s="46" t="str">
        <f t="shared" si="37"/>
        <v> </v>
      </c>
      <c r="F826" s="3" t="str">
        <f t="shared" si="36"/>
        <v> </v>
      </c>
      <c r="G826" s="3" t="str">
        <f t="shared" si="38"/>
        <v> </v>
      </c>
    </row>
    <row r="827" spans="5:7" ht="12.75">
      <c r="E827" s="46" t="str">
        <f t="shared" si="37"/>
        <v> </v>
      </c>
      <c r="F827" s="3" t="str">
        <f t="shared" si="36"/>
        <v> </v>
      </c>
      <c r="G827" s="3" t="str">
        <f t="shared" si="38"/>
        <v> </v>
      </c>
    </row>
    <row r="828" spans="5:7" ht="12.75">
      <c r="E828" s="46" t="str">
        <f t="shared" si="37"/>
        <v> </v>
      </c>
      <c r="F828" s="3" t="str">
        <f t="shared" si="36"/>
        <v> </v>
      </c>
      <c r="G828" s="3" t="str">
        <f t="shared" si="38"/>
        <v> </v>
      </c>
    </row>
    <row r="829" spans="5:7" ht="12.75">
      <c r="E829" s="46" t="str">
        <f t="shared" si="37"/>
        <v> </v>
      </c>
      <c r="F829" s="3" t="str">
        <f t="shared" si="36"/>
        <v> </v>
      </c>
      <c r="G829" s="3" t="str">
        <f t="shared" si="38"/>
        <v> </v>
      </c>
    </row>
    <row r="830" spans="5:7" ht="12.75">
      <c r="E830" s="46" t="str">
        <f t="shared" si="37"/>
        <v> </v>
      </c>
      <c r="F830" s="3" t="str">
        <f t="shared" si="36"/>
        <v> </v>
      </c>
      <c r="G830" s="3" t="str">
        <f t="shared" si="38"/>
        <v> </v>
      </c>
    </row>
    <row r="831" spans="5:7" ht="12.75">
      <c r="E831" s="46" t="str">
        <f t="shared" si="37"/>
        <v> </v>
      </c>
      <c r="F831" s="3" t="str">
        <f t="shared" si="36"/>
        <v> </v>
      </c>
      <c r="G831" s="3" t="str">
        <f t="shared" si="38"/>
        <v> </v>
      </c>
    </row>
    <row r="832" spans="5:7" ht="12.75">
      <c r="E832" s="46" t="str">
        <f t="shared" si="37"/>
        <v> </v>
      </c>
      <c r="F832" s="3" t="str">
        <f t="shared" si="36"/>
        <v> </v>
      </c>
      <c r="G832" s="3" t="str">
        <f t="shared" si="38"/>
        <v> </v>
      </c>
    </row>
    <row r="833" spans="5:7" ht="12.75">
      <c r="E833" s="46" t="str">
        <f t="shared" si="37"/>
        <v> </v>
      </c>
      <c r="F833" s="3" t="str">
        <f t="shared" si="36"/>
        <v> </v>
      </c>
      <c r="G833" s="3" t="str">
        <f t="shared" si="38"/>
        <v> </v>
      </c>
    </row>
    <row r="834" spans="5:7" ht="12.75">
      <c r="E834" s="46" t="str">
        <f t="shared" si="37"/>
        <v> </v>
      </c>
      <c r="F834" s="3" t="str">
        <f t="shared" si="36"/>
        <v> </v>
      </c>
      <c r="G834" s="3" t="str">
        <f t="shared" si="38"/>
        <v> </v>
      </c>
    </row>
    <row r="835" spans="5:7" ht="12.75">
      <c r="E835" s="46" t="str">
        <f t="shared" si="37"/>
        <v> </v>
      </c>
      <c r="F835" s="3" t="str">
        <f t="shared" si="36"/>
        <v> </v>
      </c>
      <c r="G835" s="3" t="str">
        <f t="shared" si="38"/>
        <v> </v>
      </c>
    </row>
    <row r="836" spans="5:7" ht="12.75">
      <c r="E836" s="46" t="str">
        <f t="shared" si="37"/>
        <v> </v>
      </c>
      <c r="F836" s="3" t="str">
        <f aca="true" t="shared" si="39" ref="F836:F899">IF(E836&lt;=($B$15/2),0.25*PI()*$B$15^2-(0.25*$B$15^2*ACOS(($B$15-2*E836)/$B$15)-($B$15/2-E836)*SQRT($B$15*E836-E836^2)),IF(E836&lt;=$B$15,0.25*$B$15^2*ACOS((2*E836-$B$15)/$B$15)-(E836-$B$15/2)*SQRT($B$15*E836-E836^2)," "))</f>
        <v> </v>
      </c>
      <c r="G836" s="3" t="str">
        <f t="shared" si="38"/>
        <v> </v>
      </c>
    </row>
    <row r="837" spans="5:7" ht="12.75">
      <c r="E837" s="46" t="str">
        <f aca="true" t="shared" si="40" ref="E837:E900">IF(E836&lt;$B$15,E836+0.5," ")</f>
        <v> </v>
      </c>
      <c r="F837" s="3" t="str">
        <f t="shared" si="39"/>
        <v> </v>
      </c>
      <c r="G837" s="3" t="str">
        <f aca="true" t="shared" si="41" ref="G837:G900">IF($B$13&lt;0.85," ",IF($B$8&lt;=0,IF($B$11&lt;=0," ",IF(E837&lt;=$B$15,0.004338*$B$17*F837*$B$16," ")),IF(E837&lt;=$B$15,0.004338*$B$17*F837*$B$16)))</f>
        <v> </v>
      </c>
    </row>
    <row r="838" spans="5:7" ht="12.75">
      <c r="E838" s="46" t="str">
        <f t="shared" si="40"/>
        <v> </v>
      </c>
      <c r="F838" s="3" t="str">
        <f t="shared" si="39"/>
        <v> </v>
      </c>
      <c r="G838" s="3" t="str">
        <f t="shared" si="41"/>
        <v> </v>
      </c>
    </row>
    <row r="839" spans="5:7" ht="12.75">
      <c r="E839" s="46" t="str">
        <f t="shared" si="40"/>
        <v> </v>
      </c>
      <c r="F839" s="3" t="str">
        <f t="shared" si="39"/>
        <v> </v>
      </c>
      <c r="G839" s="3" t="str">
        <f t="shared" si="41"/>
        <v> </v>
      </c>
    </row>
    <row r="840" spans="5:7" ht="12.75">
      <c r="E840" s="46" t="str">
        <f t="shared" si="40"/>
        <v> </v>
      </c>
      <c r="F840" s="3" t="str">
        <f t="shared" si="39"/>
        <v> </v>
      </c>
      <c r="G840" s="3" t="str">
        <f t="shared" si="41"/>
        <v> </v>
      </c>
    </row>
    <row r="841" spans="5:7" ht="12.75">
      <c r="E841" s="46" t="str">
        <f t="shared" si="40"/>
        <v> </v>
      </c>
      <c r="F841" s="3" t="str">
        <f t="shared" si="39"/>
        <v> </v>
      </c>
      <c r="G841" s="3" t="str">
        <f t="shared" si="41"/>
        <v> </v>
      </c>
    </row>
    <row r="842" spans="5:7" ht="12.75">
      <c r="E842" s="46" t="str">
        <f t="shared" si="40"/>
        <v> </v>
      </c>
      <c r="F842" s="3" t="str">
        <f t="shared" si="39"/>
        <v> </v>
      </c>
      <c r="G842" s="3" t="str">
        <f t="shared" si="41"/>
        <v> </v>
      </c>
    </row>
    <row r="843" spans="5:7" ht="12.75">
      <c r="E843" s="46" t="str">
        <f t="shared" si="40"/>
        <v> </v>
      </c>
      <c r="F843" s="3" t="str">
        <f t="shared" si="39"/>
        <v> </v>
      </c>
      <c r="G843" s="3" t="str">
        <f t="shared" si="41"/>
        <v> </v>
      </c>
    </row>
    <row r="844" spans="5:7" ht="12.75">
      <c r="E844" s="46" t="str">
        <f t="shared" si="40"/>
        <v> </v>
      </c>
      <c r="F844" s="3" t="str">
        <f t="shared" si="39"/>
        <v> </v>
      </c>
      <c r="G844" s="3" t="str">
        <f t="shared" si="41"/>
        <v> </v>
      </c>
    </row>
    <row r="845" spans="5:7" ht="12.75">
      <c r="E845" s="46" t="str">
        <f t="shared" si="40"/>
        <v> </v>
      </c>
      <c r="F845" s="3" t="str">
        <f t="shared" si="39"/>
        <v> </v>
      </c>
      <c r="G845" s="3" t="str">
        <f t="shared" si="41"/>
        <v> </v>
      </c>
    </row>
    <row r="846" spans="5:7" ht="12.75">
      <c r="E846" s="46" t="str">
        <f t="shared" si="40"/>
        <v> </v>
      </c>
      <c r="F846" s="3" t="str">
        <f t="shared" si="39"/>
        <v> </v>
      </c>
      <c r="G846" s="3" t="str">
        <f t="shared" si="41"/>
        <v> </v>
      </c>
    </row>
    <row r="847" spans="5:7" ht="12.75">
      <c r="E847" s="46" t="str">
        <f t="shared" si="40"/>
        <v> </v>
      </c>
      <c r="F847" s="3" t="str">
        <f t="shared" si="39"/>
        <v> </v>
      </c>
      <c r="G847" s="3" t="str">
        <f t="shared" si="41"/>
        <v> </v>
      </c>
    </row>
    <row r="848" spans="5:7" ht="12.75">
      <c r="E848" s="46" t="str">
        <f t="shared" si="40"/>
        <v> </v>
      </c>
      <c r="F848" s="3" t="str">
        <f t="shared" si="39"/>
        <v> </v>
      </c>
      <c r="G848" s="3" t="str">
        <f t="shared" si="41"/>
        <v> </v>
      </c>
    </row>
    <row r="849" spans="5:7" ht="12.75">
      <c r="E849" s="46" t="str">
        <f t="shared" si="40"/>
        <v> </v>
      </c>
      <c r="F849" s="3" t="str">
        <f t="shared" si="39"/>
        <v> </v>
      </c>
      <c r="G849" s="3" t="str">
        <f t="shared" si="41"/>
        <v> </v>
      </c>
    </row>
    <row r="850" spans="5:7" ht="12.75">
      <c r="E850" s="46" t="str">
        <f t="shared" si="40"/>
        <v> </v>
      </c>
      <c r="F850" s="3" t="str">
        <f t="shared" si="39"/>
        <v> </v>
      </c>
      <c r="G850" s="3" t="str">
        <f t="shared" si="41"/>
        <v> </v>
      </c>
    </row>
    <row r="851" spans="5:7" ht="12.75">
      <c r="E851" s="46" t="str">
        <f t="shared" si="40"/>
        <v> </v>
      </c>
      <c r="F851" s="3" t="str">
        <f t="shared" si="39"/>
        <v> </v>
      </c>
      <c r="G851" s="3" t="str">
        <f t="shared" si="41"/>
        <v> </v>
      </c>
    </row>
    <row r="852" spans="5:7" ht="12.75">
      <c r="E852" s="46" t="str">
        <f t="shared" si="40"/>
        <v> </v>
      </c>
      <c r="F852" s="3" t="str">
        <f t="shared" si="39"/>
        <v> </v>
      </c>
      <c r="G852" s="3" t="str">
        <f t="shared" si="41"/>
        <v> </v>
      </c>
    </row>
    <row r="853" spans="5:7" ht="12.75">
      <c r="E853" s="46" t="str">
        <f t="shared" si="40"/>
        <v> </v>
      </c>
      <c r="F853" s="3" t="str">
        <f t="shared" si="39"/>
        <v> </v>
      </c>
      <c r="G853" s="3" t="str">
        <f t="shared" si="41"/>
        <v> </v>
      </c>
    </row>
    <row r="854" spans="5:7" ht="12.75">
      <c r="E854" s="46" t="str">
        <f t="shared" si="40"/>
        <v> </v>
      </c>
      <c r="F854" s="3" t="str">
        <f t="shared" si="39"/>
        <v> </v>
      </c>
      <c r="G854" s="3" t="str">
        <f t="shared" si="41"/>
        <v> </v>
      </c>
    </row>
    <row r="855" spans="5:7" ht="12.75">
      <c r="E855" s="46" t="str">
        <f t="shared" si="40"/>
        <v> </v>
      </c>
      <c r="F855" s="3" t="str">
        <f t="shared" si="39"/>
        <v> </v>
      </c>
      <c r="G855" s="3" t="str">
        <f t="shared" si="41"/>
        <v> </v>
      </c>
    </row>
    <row r="856" spans="5:7" ht="12.75">
      <c r="E856" s="46" t="str">
        <f t="shared" si="40"/>
        <v> </v>
      </c>
      <c r="F856" s="3" t="str">
        <f t="shared" si="39"/>
        <v> </v>
      </c>
      <c r="G856" s="3" t="str">
        <f t="shared" si="41"/>
        <v> </v>
      </c>
    </row>
    <row r="857" spans="5:7" ht="12.75">
      <c r="E857" s="46" t="str">
        <f t="shared" si="40"/>
        <v> </v>
      </c>
      <c r="F857" s="3" t="str">
        <f t="shared" si="39"/>
        <v> </v>
      </c>
      <c r="G857" s="3" t="str">
        <f t="shared" si="41"/>
        <v> </v>
      </c>
    </row>
    <row r="858" spans="5:7" ht="12.75">
      <c r="E858" s="46" t="str">
        <f t="shared" si="40"/>
        <v> </v>
      </c>
      <c r="F858" s="3" t="str">
        <f t="shared" si="39"/>
        <v> </v>
      </c>
      <c r="G858" s="3" t="str">
        <f t="shared" si="41"/>
        <v> </v>
      </c>
    </row>
    <row r="859" spans="5:7" ht="12.75">
      <c r="E859" s="46" t="str">
        <f t="shared" si="40"/>
        <v> </v>
      </c>
      <c r="F859" s="3" t="str">
        <f t="shared" si="39"/>
        <v> </v>
      </c>
      <c r="G859" s="3" t="str">
        <f t="shared" si="41"/>
        <v> </v>
      </c>
    </row>
    <row r="860" spans="5:7" ht="12.75">
      <c r="E860" s="46" t="str">
        <f t="shared" si="40"/>
        <v> </v>
      </c>
      <c r="F860" s="3" t="str">
        <f t="shared" si="39"/>
        <v> </v>
      </c>
      <c r="G860" s="3" t="str">
        <f t="shared" si="41"/>
        <v> </v>
      </c>
    </row>
    <row r="861" spans="5:7" ht="12.75">
      <c r="E861" s="46" t="str">
        <f t="shared" si="40"/>
        <v> </v>
      </c>
      <c r="F861" s="3" t="str">
        <f t="shared" si="39"/>
        <v> </v>
      </c>
      <c r="G861" s="3" t="str">
        <f t="shared" si="41"/>
        <v> </v>
      </c>
    </row>
    <row r="862" spans="5:7" ht="12.75">
      <c r="E862" s="46" t="str">
        <f t="shared" si="40"/>
        <v> </v>
      </c>
      <c r="F862" s="3" t="str">
        <f t="shared" si="39"/>
        <v> </v>
      </c>
      <c r="G862" s="3" t="str">
        <f t="shared" si="41"/>
        <v> </v>
      </c>
    </row>
    <row r="863" spans="5:7" ht="12.75">
      <c r="E863" s="46" t="str">
        <f t="shared" si="40"/>
        <v> </v>
      </c>
      <c r="F863" s="3" t="str">
        <f t="shared" si="39"/>
        <v> </v>
      </c>
      <c r="G863" s="3" t="str">
        <f t="shared" si="41"/>
        <v> </v>
      </c>
    </row>
    <row r="864" spans="5:7" ht="12.75">
      <c r="E864" s="46" t="str">
        <f t="shared" si="40"/>
        <v> </v>
      </c>
      <c r="F864" s="3" t="str">
        <f t="shared" si="39"/>
        <v> </v>
      </c>
      <c r="G864" s="3" t="str">
        <f t="shared" si="41"/>
        <v> </v>
      </c>
    </row>
    <row r="865" spans="5:7" ht="12.75">
      <c r="E865" s="46" t="str">
        <f t="shared" si="40"/>
        <v> </v>
      </c>
      <c r="F865" s="3" t="str">
        <f t="shared" si="39"/>
        <v> </v>
      </c>
      <c r="G865" s="3" t="str">
        <f t="shared" si="41"/>
        <v> </v>
      </c>
    </row>
    <row r="866" spans="5:7" ht="12.75">
      <c r="E866" s="46" t="str">
        <f t="shared" si="40"/>
        <v> </v>
      </c>
      <c r="F866" s="3" t="str">
        <f t="shared" si="39"/>
        <v> </v>
      </c>
      <c r="G866" s="3" t="str">
        <f t="shared" si="41"/>
        <v> </v>
      </c>
    </row>
    <row r="867" spans="5:7" ht="12.75">
      <c r="E867" s="46" t="str">
        <f t="shared" si="40"/>
        <v> </v>
      </c>
      <c r="F867" s="3" t="str">
        <f t="shared" si="39"/>
        <v> </v>
      </c>
      <c r="G867" s="3" t="str">
        <f t="shared" si="41"/>
        <v> </v>
      </c>
    </row>
    <row r="868" spans="5:7" ht="12.75">
      <c r="E868" s="46" t="str">
        <f t="shared" si="40"/>
        <v> </v>
      </c>
      <c r="F868" s="3" t="str">
        <f t="shared" si="39"/>
        <v> </v>
      </c>
      <c r="G868" s="3" t="str">
        <f t="shared" si="41"/>
        <v> </v>
      </c>
    </row>
    <row r="869" spans="5:7" ht="12.75">
      <c r="E869" s="46" t="str">
        <f t="shared" si="40"/>
        <v> </v>
      </c>
      <c r="F869" s="3" t="str">
        <f t="shared" si="39"/>
        <v> </v>
      </c>
      <c r="G869" s="3" t="str">
        <f t="shared" si="41"/>
        <v> </v>
      </c>
    </row>
    <row r="870" spans="5:7" ht="12.75">
      <c r="E870" s="46" t="str">
        <f t="shared" si="40"/>
        <v> </v>
      </c>
      <c r="F870" s="3" t="str">
        <f t="shared" si="39"/>
        <v> </v>
      </c>
      <c r="G870" s="3" t="str">
        <f t="shared" si="41"/>
        <v> </v>
      </c>
    </row>
    <row r="871" spans="5:7" ht="12.75">
      <c r="E871" s="46" t="str">
        <f t="shared" si="40"/>
        <v> </v>
      </c>
      <c r="F871" s="3" t="str">
        <f t="shared" si="39"/>
        <v> </v>
      </c>
      <c r="G871" s="3" t="str">
        <f t="shared" si="41"/>
        <v> </v>
      </c>
    </row>
    <row r="872" spans="5:7" ht="12.75">
      <c r="E872" s="46" t="str">
        <f t="shared" si="40"/>
        <v> </v>
      </c>
      <c r="F872" s="3" t="str">
        <f t="shared" si="39"/>
        <v> </v>
      </c>
      <c r="G872" s="3" t="str">
        <f t="shared" si="41"/>
        <v> </v>
      </c>
    </row>
    <row r="873" spans="5:7" ht="12.75">
      <c r="E873" s="46" t="str">
        <f t="shared" si="40"/>
        <v> </v>
      </c>
      <c r="F873" s="3" t="str">
        <f t="shared" si="39"/>
        <v> </v>
      </c>
      <c r="G873" s="3" t="str">
        <f t="shared" si="41"/>
        <v> </v>
      </c>
    </row>
    <row r="874" spans="5:7" ht="12.75">
      <c r="E874" s="46" t="str">
        <f t="shared" si="40"/>
        <v> </v>
      </c>
      <c r="F874" s="3" t="str">
        <f t="shared" si="39"/>
        <v> </v>
      </c>
      <c r="G874" s="3" t="str">
        <f t="shared" si="41"/>
        <v> </v>
      </c>
    </row>
    <row r="875" spans="5:7" ht="12.75">
      <c r="E875" s="46" t="str">
        <f t="shared" si="40"/>
        <v> </v>
      </c>
      <c r="F875" s="3" t="str">
        <f t="shared" si="39"/>
        <v> </v>
      </c>
      <c r="G875" s="3" t="str">
        <f t="shared" si="41"/>
        <v> </v>
      </c>
    </row>
    <row r="876" spans="5:7" ht="12.75">
      <c r="E876" s="46" t="str">
        <f t="shared" si="40"/>
        <v> </v>
      </c>
      <c r="F876" s="3" t="str">
        <f t="shared" si="39"/>
        <v> </v>
      </c>
      <c r="G876" s="3" t="str">
        <f t="shared" si="41"/>
        <v> </v>
      </c>
    </row>
    <row r="877" spans="5:7" ht="12.75">
      <c r="E877" s="46" t="str">
        <f t="shared" si="40"/>
        <v> </v>
      </c>
      <c r="F877" s="3" t="str">
        <f t="shared" si="39"/>
        <v> </v>
      </c>
      <c r="G877" s="3" t="str">
        <f t="shared" si="41"/>
        <v> </v>
      </c>
    </row>
    <row r="878" spans="5:7" ht="12.75">
      <c r="E878" s="46" t="str">
        <f t="shared" si="40"/>
        <v> </v>
      </c>
      <c r="F878" s="3" t="str">
        <f t="shared" si="39"/>
        <v> </v>
      </c>
      <c r="G878" s="3" t="str">
        <f t="shared" si="41"/>
        <v> </v>
      </c>
    </row>
    <row r="879" spans="5:7" ht="12.75">
      <c r="E879" s="46" t="str">
        <f t="shared" si="40"/>
        <v> </v>
      </c>
      <c r="F879" s="3" t="str">
        <f t="shared" si="39"/>
        <v> </v>
      </c>
      <c r="G879" s="3" t="str">
        <f t="shared" si="41"/>
        <v> </v>
      </c>
    </row>
    <row r="880" spans="5:7" ht="12.75">
      <c r="E880" s="46" t="str">
        <f t="shared" si="40"/>
        <v> </v>
      </c>
      <c r="F880" s="3" t="str">
        <f t="shared" si="39"/>
        <v> </v>
      </c>
      <c r="G880" s="3" t="str">
        <f t="shared" si="41"/>
        <v> </v>
      </c>
    </row>
    <row r="881" spans="5:7" ht="12.75">
      <c r="E881" s="46" t="str">
        <f t="shared" si="40"/>
        <v> </v>
      </c>
      <c r="F881" s="3" t="str">
        <f t="shared" si="39"/>
        <v> </v>
      </c>
      <c r="G881" s="3" t="str">
        <f t="shared" si="41"/>
        <v> </v>
      </c>
    </row>
    <row r="882" spans="5:7" ht="12.75">
      <c r="E882" s="46" t="str">
        <f t="shared" si="40"/>
        <v> </v>
      </c>
      <c r="F882" s="3" t="str">
        <f t="shared" si="39"/>
        <v> </v>
      </c>
      <c r="G882" s="3" t="str">
        <f t="shared" si="41"/>
        <v> </v>
      </c>
    </row>
    <row r="883" spans="5:7" ht="12.75">
      <c r="E883" s="46" t="str">
        <f t="shared" si="40"/>
        <v> </v>
      </c>
      <c r="F883" s="3" t="str">
        <f t="shared" si="39"/>
        <v> </v>
      </c>
      <c r="G883" s="3" t="str">
        <f t="shared" si="41"/>
        <v> </v>
      </c>
    </row>
    <row r="884" spans="5:7" ht="12.75">
      <c r="E884" s="46" t="str">
        <f t="shared" si="40"/>
        <v> </v>
      </c>
      <c r="F884" s="3" t="str">
        <f t="shared" si="39"/>
        <v> </v>
      </c>
      <c r="G884" s="3" t="str">
        <f t="shared" si="41"/>
        <v> </v>
      </c>
    </row>
    <row r="885" spans="5:7" ht="12.75">
      <c r="E885" s="46" t="str">
        <f t="shared" si="40"/>
        <v> </v>
      </c>
      <c r="F885" s="3" t="str">
        <f t="shared" si="39"/>
        <v> </v>
      </c>
      <c r="G885" s="3" t="str">
        <f t="shared" si="41"/>
        <v> </v>
      </c>
    </row>
    <row r="886" spans="5:7" ht="12.75">
      <c r="E886" s="46" t="str">
        <f t="shared" si="40"/>
        <v> </v>
      </c>
      <c r="F886" s="3" t="str">
        <f t="shared" si="39"/>
        <v> </v>
      </c>
      <c r="G886" s="3" t="str">
        <f t="shared" si="41"/>
        <v> </v>
      </c>
    </row>
    <row r="887" spans="5:7" ht="12.75">
      <c r="E887" s="46" t="str">
        <f t="shared" si="40"/>
        <v> </v>
      </c>
      <c r="F887" s="3" t="str">
        <f t="shared" si="39"/>
        <v> </v>
      </c>
      <c r="G887" s="3" t="str">
        <f t="shared" si="41"/>
        <v> </v>
      </c>
    </row>
    <row r="888" spans="5:7" ht="12.75">
      <c r="E888" s="46" t="str">
        <f t="shared" si="40"/>
        <v> </v>
      </c>
      <c r="F888" s="3" t="str">
        <f t="shared" si="39"/>
        <v> </v>
      </c>
      <c r="G888" s="3" t="str">
        <f t="shared" si="41"/>
        <v> </v>
      </c>
    </row>
    <row r="889" spans="5:7" ht="12.75">
      <c r="E889" s="46" t="str">
        <f t="shared" si="40"/>
        <v> </v>
      </c>
      <c r="F889" s="3" t="str">
        <f t="shared" si="39"/>
        <v> </v>
      </c>
      <c r="G889" s="3" t="str">
        <f t="shared" si="41"/>
        <v> </v>
      </c>
    </row>
    <row r="890" spans="5:7" ht="12.75">
      <c r="E890" s="46" t="str">
        <f t="shared" si="40"/>
        <v> </v>
      </c>
      <c r="F890" s="3" t="str">
        <f t="shared" si="39"/>
        <v> </v>
      </c>
      <c r="G890" s="3" t="str">
        <f t="shared" si="41"/>
        <v> </v>
      </c>
    </row>
    <row r="891" spans="5:7" ht="12.75">
      <c r="E891" s="46" t="str">
        <f t="shared" si="40"/>
        <v> </v>
      </c>
      <c r="F891" s="3" t="str">
        <f t="shared" si="39"/>
        <v> </v>
      </c>
      <c r="G891" s="3" t="str">
        <f t="shared" si="41"/>
        <v> </v>
      </c>
    </row>
    <row r="892" spans="5:7" ht="12.75">
      <c r="E892" s="46" t="str">
        <f t="shared" si="40"/>
        <v> </v>
      </c>
      <c r="F892" s="3" t="str">
        <f t="shared" si="39"/>
        <v> </v>
      </c>
      <c r="G892" s="3" t="str">
        <f t="shared" si="41"/>
        <v> </v>
      </c>
    </row>
    <row r="893" spans="5:7" ht="12.75">
      <c r="E893" s="46" t="str">
        <f t="shared" si="40"/>
        <v> </v>
      </c>
      <c r="F893" s="3" t="str">
        <f t="shared" si="39"/>
        <v> </v>
      </c>
      <c r="G893" s="3" t="str">
        <f t="shared" si="41"/>
        <v> </v>
      </c>
    </row>
    <row r="894" spans="5:7" ht="12.75">
      <c r="E894" s="46" t="str">
        <f t="shared" si="40"/>
        <v> </v>
      </c>
      <c r="F894" s="3" t="str">
        <f t="shared" si="39"/>
        <v> </v>
      </c>
      <c r="G894" s="3" t="str">
        <f t="shared" si="41"/>
        <v> </v>
      </c>
    </row>
    <row r="895" spans="5:7" ht="12.75">
      <c r="E895" s="46" t="str">
        <f t="shared" si="40"/>
        <v> </v>
      </c>
      <c r="F895" s="3" t="str">
        <f t="shared" si="39"/>
        <v> </v>
      </c>
      <c r="G895" s="3" t="str">
        <f t="shared" si="41"/>
        <v> </v>
      </c>
    </row>
    <row r="896" spans="5:7" ht="12.75">
      <c r="E896" s="46" t="str">
        <f t="shared" si="40"/>
        <v> </v>
      </c>
      <c r="F896" s="3" t="str">
        <f t="shared" si="39"/>
        <v> </v>
      </c>
      <c r="G896" s="3" t="str">
        <f t="shared" si="41"/>
        <v> </v>
      </c>
    </row>
    <row r="897" spans="5:7" ht="12.75">
      <c r="E897" s="46" t="str">
        <f t="shared" si="40"/>
        <v> </v>
      </c>
      <c r="F897" s="3" t="str">
        <f t="shared" si="39"/>
        <v> </v>
      </c>
      <c r="G897" s="3" t="str">
        <f t="shared" si="41"/>
        <v> </v>
      </c>
    </row>
    <row r="898" spans="5:7" ht="12.75">
      <c r="E898" s="46" t="str">
        <f t="shared" si="40"/>
        <v> </v>
      </c>
      <c r="F898" s="3" t="str">
        <f t="shared" si="39"/>
        <v> </v>
      </c>
      <c r="G898" s="3" t="str">
        <f t="shared" si="41"/>
        <v> </v>
      </c>
    </row>
    <row r="899" spans="5:7" ht="12.75">
      <c r="E899" s="46" t="str">
        <f t="shared" si="40"/>
        <v> </v>
      </c>
      <c r="F899" s="3" t="str">
        <f t="shared" si="39"/>
        <v> </v>
      </c>
      <c r="G899" s="3" t="str">
        <f t="shared" si="41"/>
        <v> </v>
      </c>
    </row>
    <row r="900" spans="5:7" ht="12.75">
      <c r="E900" s="46" t="str">
        <f t="shared" si="40"/>
        <v> </v>
      </c>
      <c r="F900" s="3" t="str">
        <f aca="true" t="shared" si="42" ref="F900:F963">IF(E900&lt;=($B$15/2),0.25*PI()*$B$15^2-(0.25*$B$15^2*ACOS(($B$15-2*E900)/$B$15)-($B$15/2-E900)*SQRT($B$15*E900-E900^2)),IF(E900&lt;=$B$15,0.25*$B$15^2*ACOS((2*E900-$B$15)/$B$15)-(E900-$B$15/2)*SQRT($B$15*E900-E900^2)," "))</f>
        <v> </v>
      </c>
      <c r="G900" s="3" t="str">
        <f t="shared" si="41"/>
        <v> </v>
      </c>
    </row>
    <row r="901" spans="5:7" ht="12.75">
      <c r="E901" s="46" t="str">
        <f aca="true" t="shared" si="43" ref="E901:E964">IF(E900&lt;$B$15,E900+0.5," ")</f>
        <v> </v>
      </c>
      <c r="F901" s="3" t="str">
        <f t="shared" si="42"/>
        <v> </v>
      </c>
      <c r="G901" s="3" t="str">
        <f aca="true" t="shared" si="44" ref="G901:G964">IF($B$13&lt;0.85," ",IF($B$8&lt;=0,IF($B$11&lt;=0," ",IF(E901&lt;=$B$15,0.004338*$B$17*F901*$B$16," ")),IF(E901&lt;=$B$15,0.004338*$B$17*F901*$B$16)))</f>
        <v> </v>
      </c>
    </row>
    <row r="902" spans="5:7" ht="12.75">
      <c r="E902" s="46" t="str">
        <f t="shared" si="43"/>
        <v> </v>
      </c>
      <c r="F902" s="3" t="str">
        <f t="shared" si="42"/>
        <v> </v>
      </c>
      <c r="G902" s="3" t="str">
        <f t="shared" si="44"/>
        <v> </v>
      </c>
    </row>
    <row r="903" spans="5:7" ht="12.75">
      <c r="E903" s="46" t="str">
        <f t="shared" si="43"/>
        <v> </v>
      </c>
      <c r="F903" s="3" t="str">
        <f t="shared" si="42"/>
        <v> </v>
      </c>
      <c r="G903" s="3" t="str">
        <f t="shared" si="44"/>
        <v> </v>
      </c>
    </row>
    <row r="904" spans="5:7" ht="12.75">
      <c r="E904" s="46" t="str">
        <f t="shared" si="43"/>
        <v> </v>
      </c>
      <c r="F904" s="3" t="str">
        <f t="shared" si="42"/>
        <v> </v>
      </c>
      <c r="G904" s="3" t="str">
        <f t="shared" si="44"/>
        <v> </v>
      </c>
    </row>
    <row r="905" spans="5:7" ht="12.75">
      <c r="E905" s="46" t="str">
        <f t="shared" si="43"/>
        <v> </v>
      </c>
      <c r="F905" s="3" t="str">
        <f t="shared" si="42"/>
        <v> </v>
      </c>
      <c r="G905" s="3" t="str">
        <f t="shared" si="44"/>
        <v> </v>
      </c>
    </row>
    <row r="906" spans="5:7" ht="12.75">
      <c r="E906" s="46" t="str">
        <f t="shared" si="43"/>
        <v> </v>
      </c>
      <c r="F906" s="3" t="str">
        <f t="shared" si="42"/>
        <v> </v>
      </c>
      <c r="G906" s="3" t="str">
        <f t="shared" si="44"/>
        <v> </v>
      </c>
    </row>
    <row r="907" spans="5:7" ht="12.75">
      <c r="E907" s="46" t="str">
        <f t="shared" si="43"/>
        <v> </v>
      </c>
      <c r="F907" s="3" t="str">
        <f t="shared" si="42"/>
        <v> </v>
      </c>
      <c r="G907" s="3" t="str">
        <f t="shared" si="44"/>
        <v> </v>
      </c>
    </row>
    <row r="908" spans="5:7" ht="12.75">
      <c r="E908" s="46" t="str">
        <f t="shared" si="43"/>
        <v> </v>
      </c>
      <c r="F908" s="3" t="str">
        <f t="shared" si="42"/>
        <v> </v>
      </c>
      <c r="G908" s="3" t="str">
        <f t="shared" si="44"/>
        <v> </v>
      </c>
    </row>
    <row r="909" spans="5:7" ht="12.75">
      <c r="E909" s="46" t="str">
        <f t="shared" si="43"/>
        <v> </v>
      </c>
      <c r="F909" s="3" t="str">
        <f t="shared" si="42"/>
        <v> </v>
      </c>
      <c r="G909" s="3" t="str">
        <f t="shared" si="44"/>
        <v> </v>
      </c>
    </row>
    <row r="910" spans="5:7" ht="12.75">
      <c r="E910" s="46" t="str">
        <f t="shared" si="43"/>
        <v> </v>
      </c>
      <c r="F910" s="3" t="str">
        <f t="shared" si="42"/>
        <v> </v>
      </c>
      <c r="G910" s="3" t="str">
        <f t="shared" si="44"/>
        <v> </v>
      </c>
    </row>
    <row r="911" spans="5:7" ht="12.75">
      <c r="E911" s="46" t="str">
        <f t="shared" si="43"/>
        <v> </v>
      </c>
      <c r="F911" s="3" t="str">
        <f t="shared" si="42"/>
        <v> </v>
      </c>
      <c r="G911" s="3" t="str">
        <f t="shared" si="44"/>
        <v> </v>
      </c>
    </row>
    <row r="912" spans="5:7" ht="12.75">
      <c r="E912" s="46" t="str">
        <f t="shared" si="43"/>
        <v> </v>
      </c>
      <c r="F912" s="3" t="str">
        <f t="shared" si="42"/>
        <v> </v>
      </c>
      <c r="G912" s="3" t="str">
        <f t="shared" si="44"/>
        <v> </v>
      </c>
    </row>
    <row r="913" spans="5:7" ht="12.75">
      <c r="E913" s="46" t="str">
        <f t="shared" si="43"/>
        <v> </v>
      </c>
      <c r="F913" s="3" t="str">
        <f t="shared" si="42"/>
        <v> </v>
      </c>
      <c r="G913" s="3" t="str">
        <f t="shared" si="44"/>
        <v> </v>
      </c>
    </row>
    <row r="914" spans="5:7" ht="12.75">
      <c r="E914" s="46" t="str">
        <f t="shared" si="43"/>
        <v> </v>
      </c>
      <c r="F914" s="3" t="str">
        <f t="shared" si="42"/>
        <v> </v>
      </c>
      <c r="G914" s="3" t="str">
        <f t="shared" si="44"/>
        <v> </v>
      </c>
    </row>
    <row r="915" spans="5:7" ht="12.75">
      <c r="E915" s="46" t="str">
        <f t="shared" si="43"/>
        <v> </v>
      </c>
      <c r="F915" s="3" t="str">
        <f t="shared" si="42"/>
        <v> </v>
      </c>
      <c r="G915" s="3" t="str">
        <f t="shared" si="44"/>
        <v> </v>
      </c>
    </row>
    <row r="916" spans="5:7" ht="12.75">
      <c r="E916" s="46" t="str">
        <f t="shared" si="43"/>
        <v> </v>
      </c>
      <c r="F916" s="3" t="str">
        <f t="shared" si="42"/>
        <v> </v>
      </c>
      <c r="G916" s="3" t="str">
        <f t="shared" si="44"/>
        <v> </v>
      </c>
    </row>
    <row r="917" spans="5:7" ht="12.75">
      <c r="E917" s="46" t="str">
        <f t="shared" si="43"/>
        <v> </v>
      </c>
      <c r="F917" s="3" t="str">
        <f t="shared" si="42"/>
        <v> </v>
      </c>
      <c r="G917" s="3" t="str">
        <f t="shared" si="44"/>
        <v> </v>
      </c>
    </row>
    <row r="918" spans="5:7" ht="12.75">
      <c r="E918" s="46" t="str">
        <f t="shared" si="43"/>
        <v> </v>
      </c>
      <c r="F918" s="3" t="str">
        <f t="shared" si="42"/>
        <v> </v>
      </c>
      <c r="G918" s="3" t="str">
        <f t="shared" si="44"/>
        <v> </v>
      </c>
    </row>
    <row r="919" spans="5:7" ht="12.75">
      <c r="E919" s="46" t="str">
        <f t="shared" si="43"/>
        <v> </v>
      </c>
      <c r="F919" s="3" t="str">
        <f t="shared" si="42"/>
        <v> </v>
      </c>
      <c r="G919" s="3" t="str">
        <f t="shared" si="44"/>
        <v> </v>
      </c>
    </row>
    <row r="920" spans="5:7" ht="12.75">
      <c r="E920" s="46" t="str">
        <f t="shared" si="43"/>
        <v> </v>
      </c>
      <c r="F920" s="3" t="str">
        <f t="shared" si="42"/>
        <v> </v>
      </c>
      <c r="G920" s="3" t="str">
        <f t="shared" si="44"/>
        <v> </v>
      </c>
    </row>
    <row r="921" spans="5:7" ht="12.75">
      <c r="E921" s="46" t="str">
        <f t="shared" si="43"/>
        <v> </v>
      </c>
      <c r="F921" s="3" t="str">
        <f t="shared" si="42"/>
        <v> </v>
      </c>
      <c r="G921" s="3" t="str">
        <f t="shared" si="44"/>
        <v> </v>
      </c>
    </row>
    <row r="922" spans="5:7" ht="12.75">
      <c r="E922" s="46" t="str">
        <f t="shared" si="43"/>
        <v> </v>
      </c>
      <c r="F922" s="3" t="str">
        <f t="shared" si="42"/>
        <v> </v>
      </c>
      <c r="G922" s="3" t="str">
        <f t="shared" si="44"/>
        <v> </v>
      </c>
    </row>
    <row r="923" spans="5:7" ht="12.75">
      <c r="E923" s="46" t="str">
        <f t="shared" si="43"/>
        <v> </v>
      </c>
      <c r="F923" s="3" t="str">
        <f t="shared" si="42"/>
        <v> </v>
      </c>
      <c r="G923" s="3" t="str">
        <f t="shared" si="44"/>
        <v> </v>
      </c>
    </row>
    <row r="924" spans="5:7" ht="12.75">
      <c r="E924" s="46" t="str">
        <f t="shared" si="43"/>
        <v> </v>
      </c>
      <c r="F924" s="3" t="str">
        <f t="shared" si="42"/>
        <v> </v>
      </c>
      <c r="G924" s="3" t="str">
        <f t="shared" si="44"/>
        <v> </v>
      </c>
    </row>
    <row r="925" spans="5:7" ht="12.75">
      <c r="E925" s="46" t="str">
        <f t="shared" si="43"/>
        <v> </v>
      </c>
      <c r="F925" s="3" t="str">
        <f t="shared" si="42"/>
        <v> </v>
      </c>
      <c r="G925" s="3" t="str">
        <f t="shared" si="44"/>
        <v> </v>
      </c>
    </row>
    <row r="926" spans="5:7" ht="12.75">
      <c r="E926" s="46" t="str">
        <f t="shared" si="43"/>
        <v> </v>
      </c>
      <c r="F926" s="3" t="str">
        <f t="shared" si="42"/>
        <v> </v>
      </c>
      <c r="G926" s="3" t="str">
        <f t="shared" si="44"/>
        <v> </v>
      </c>
    </row>
    <row r="927" spans="5:7" ht="12.75">
      <c r="E927" s="46" t="str">
        <f t="shared" si="43"/>
        <v> </v>
      </c>
      <c r="F927" s="3" t="str">
        <f t="shared" si="42"/>
        <v> </v>
      </c>
      <c r="G927" s="3" t="str">
        <f t="shared" si="44"/>
        <v> </v>
      </c>
    </row>
    <row r="928" spans="5:7" ht="12.75">
      <c r="E928" s="46" t="str">
        <f t="shared" si="43"/>
        <v> </v>
      </c>
      <c r="F928" s="3" t="str">
        <f t="shared" si="42"/>
        <v> </v>
      </c>
      <c r="G928" s="3" t="str">
        <f t="shared" si="44"/>
        <v> </v>
      </c>
    </row>
    <row r="929" spans="5:7" ht="12.75">
      <c r="E929" s="46" t="str">
        <f t="shared" si="43"/>
        <v> </v>
      </c>
      <c r="F929" s="3" t="str">
        <f t="shared" si="42"/>
        <v> </v>
      </c>
      <c r="G929" s="3" t="str">
        <f t="shared" si="44"/>
        <v> </v>
      </c>
    </row>
    <row r="930" spans="5:7" ht="12.75">
      <c r="E930" s="46" t="str">
        <f t="shared" si="43"/>
        <v> </v>
      </c>
      <c r="F930" s="3" t="str">
        <f t="shared" si="42"/>
        <v> </v>
      </c>
      <c r="G930" s="3" t="str">
        <f t="shared" si="44"/>
        <v> </v>
      </c>
    </row>
    <row r="931" spans="5:7" ht="12.75">
      <c r="E931" s="46" t="str">
        <f t="shared" si="43"/>
        <v> </v>
      </c>
      <c r="F931" s="3" t="str">
        <f t="shared" si="42"/>
        <v> </v>
      </c>
      <c r="G931" s="3" t="str">
        <f t="shared" si="44"/>
        <v> </v>
      </c>
    </row>
    <row r="932" spans="5:7" ht="12.75">
      <c r="E932" s="46" t="str">
        <f t="shared" si="43"/>
        <v> </v>
      </c>
      <c r="F932" s="3" t="str">
        <f t="shared" si="42"/>
        <v> </v>
      </c>
      <c r="G932" s="3" t="str">
        <f t="shared" si="44"/>
        <v> </v>
      </c>
    </row>
    <row r="933" spans="5:7" ht="12.75">
      <c r="E933" s="46" t="str">
        <f t="shared" si="43"/>
        <v> </v>
      </c>
      <c r="F933" s="3" t="str">
        <f t="shared" si="42"/>
        <v> </v>
      </c>
      <c r="G933" s="3" t="str">
        <f t="shared" si="44"/>
        <v> </v>
      </c>
    </row>
    <row r="934" spans="5:7" ht="12.75">
      <c r="E934" s="46" t="str">
        <f t="shared" si="43"/>
        <v> </v>
      </c>
      <c r="F934" s="3" t="str">
        <f t="shared" si="42"/>
        <v> </v>
      </c>
      <c r="G934" s="3" t="str">
        <f t="shared" si="44"/>
        <v> </v>
      </c>
    </row>
    <row r="935" spans="5:7" ht="12.75">
      <c r="E935" s="46" t="str">
        <f t="shared" si="43"/>
        <v> </v>
      </c>
      <c r="F935" s="3" t="str">
        <f t="shared" si="42"/>
        <v> </v>
      </c>
      <c r="G935" s="3" t="str">
        <f t="shared" si="44"/>
        <v> </v>
      </c>
    </row>
    <row r="936" spans="5:7" ht="12.75">
      <c r="E936" s="46" t="str">
        <f t="shared" si="43"/>
        <v> </v>
      </c>
      <c r="F936" s="3" t="str">
        <f t="shared" si="42"/>
        <v> </v>
      </c>
      <c r="G936" s="3" t="str">
        <f t="shared" si="44"/>
        <v> </v>
      </c>
    </row>
    <row r="937" spans="5:7" ht="12.75">
      <c r="E937" s="46" t="str">
        <f t="shared" si="43"/>
        <v> </v>
      </c>
      <c r="F937" s="3" t="str">
        <f t="shared" si="42"/>
        <v> </v>
      </c>
      <c r="G937" s="3" t="str">
        <f t="shared" si="44"/>
        <v> </v>
      </c>
    </row>
    <row r="938" spans="5:7" ht="12.75">
      <c r="E938" s="46" t="str">
        <f t="shared" si="43"/>
        <v> </v>
      </c>
      <c r="F938" s="3" t="str">
        <f t="shared" si="42"/>
        <v> </v>
      </c>
      <c r="G938" s="3" t="str">
        <f t="shared" si="44"/>
        <v> </v>
      </c>
    </row>
    <row r="939" spans="5:7" ht="12.75">
      <c r="E939" s="46" t="str">
        <f t="shared" si="43"/>
        <v> </v>
      </c>
      <c r="F939" s="3" t="str">
        <f t="shared" si="42"/>
        <v> </v>
      </c>
      <c r="G939" s="3" t="str">
        <f t="shared" si="44"/>
        <v> </v>
      </c>
    </row>
    <row r="940" spans="5:7" ht="12.75">
      <c r="E940" s="46" t="str">
        <f t="shared" si="43"/>
        <v> </v>
      </c>
      <c r="F940" s="3" t="str">
        <f t="shared" si="42"/>
        <v> </v>
      </c>
      <c r="G940" s="3" t="str">
        <f t="shared" si="44"/>
        <v> </v>
      </c>
    </row>
    <row r="941" spans="5:7" ht="12.75">
      <c r="E941" s="46" t="str">
        <f t="shared" si="43"/>
        <v> </v>
      </c>
      <c r="F941" s="3" t="str">
        <f t="shared" si="42"/>
        <v> </v>
      </c>
      <c r="G941" s="3" t="str">
        <f t="shared" si="44"/>
        <v> </v>
      </c>
    </row>
    <row r="942" spans="5:7" ht="12.75">
      <c r="E942" s="46" t="str">
        <f t="shared" si="43"/>
        <v> </v>
      </c>
      <c r="F942" s="3" t="str">
        <f t="shared" si="42"/>
        <v> </v>
      </c>
      <c r="G942" s="3" t="str">
        <f t="shared" si="44"/>
        <v> </v>
      </c>
    </row>
    <row r="943" spans="5:7" ht="12.75">
      <c r="E943" s="46" t="str">
        <f t="shared" si="43"/>
        <v> </v>
      </c>
      <c r="F943" s="3" t="str">
        <f t="shared" si="42"/>
        <v> </v>
      </c>
      <c r="G943" s="3" t="str">
        <f t="shared" si="44"/>
        <v> </v>
      </c>
    </row>
    <row r="944" spans="5:7" ht="12.75">
      <c r="E944" s="46" t="str">
        <f t="shared" si="43"/>
        <v> </v>
      </c>
      <c r="F944" s="3" t="str">
        <f t="shared" si="42"/>
        <v> </v>
      </c>
      <c r="G944" s="3" t="str">
        <f t="shared" si="44"/>
        <v> </v>
      </c>
    </row>
    <row r="945" spans="5:7" ht="12.75">
      <c r="E945" s="46" t="str">
        <f t="shared" si="43"/>
        <v> </v>
      </c>
      <c r="F945" s="3" t="str">
        <f t="shared" si="42"/>
        <v> </v>
      </c>
      <c r="G945" s="3" t="str">
        <f t="shared" si="44"/>
        <v> </v>
      </c>
    </row>
    <row r="946" spans="5:7" ht="12.75">
      <c r="E946" s="46" t="str">
        <f t="shared" si="43"/>
        <v> </v>
      </c>
      <c r="F946" s="3" t="str">
        <f t="shared" si="42"/>
        <v> </v>
      </c>
      <c r="G946" s="3" t="str">
        <f t="shared" si="44"/>
        <v> </v>
      </c>
    </row>
    <row r="947" spans="5:7" ht="12.75">
      <c r="E947" s="46" t="str">
        <f t="shared" si="43"/>
        <v> </v>
      </c>
      <c r="F947" s="3" t="str">
        <f t="shared" si="42"/>
        <v> </v>
      </c>
      <c r="G947" s="3" t="str">
        <f t="shared" si="44"/>
        <v> </v>
      </c>
    </row>
    <row r="948" spans="5:7" ht="12.75">
      <c r="E948" s="46" t="str">
        <f t="shared" si="43"/>
        <v> </v>
      </c>
      <c r="F948" s="3" t="str">
        <f t="shared" si="42"/>
        <v> </v>
      </c>
      <c r="G948" s="3" t="str">
        <f t="shared" si="44"/>
        <v> </v>
      </c>
    </row>
    <row r="949" spans="5:7" ht="12.75">
      <c r="E949" s="46" t="str">
        <f t="shared" si="43"/>
        <v> </v>
      </c>
      <c r="F949" s="3" t="str">
        <f t="shared" si="42"/>
        <v> </v>
      </c>
      <c r="G949" s="3" t="str">
        <f t="shared" si="44"/>
        <v> </v>
      </c>
    </row>
    <row r="950" spans="5:7" ht="12.75">
      <c r="E950" s="46" t="str">
        <f t="shared" si="43"/>
        <v> </v>
      </c>
      <c r="F950" s="3" t="str">
        <f t="shared" si="42"/>
        <v> </v>
      </c>
      <c r="G950" s="3" t="str">
        <f t="shared" si="44"/>
        <v> </v>
      </c>
    </row>
    <row r="951" spans="5:7" ht="12.75">
      <c r="E951" s="46" t="str">
        <f t="shared" si="43"/>
        <v> </v>
      </c>
      <c r="F951" s="3" t="str">
        <f t="shared" si="42"/>
        <v> </v>
      </c>
      <c r="G951" s="3" t="str">
        <f t="shared" si="44"/>
        <v> </v>
      </c>
    </row>
    <row r="952" spans="5:7" ht="12.75">
      <c r="E952" s="46" t="str">
        <f t="shared" si="43"/>
        <v> </v>
      </c>
      <c r="F952" s="3" t="str">
        <f t="shared" si="42"/>
        <v> </v>
      </c>
      <c r="G952" s="3" t="str">
        <f t="shared" si="44"/>
        <v> </v>
      </c>
    </row>
    <row r="953" spans="5:7" ht="12.75">
      <c r="E953" s="46" t="str">
        <f t="shared" si="43"/>
        <v> </v>
      </c>
      <c r="F953" s="3" t="str">
        <f t="shared" si="42"/>
        <v> </v>
      </c>
      <c r="G953" s="3" t="str">
        <f t="shared" si="44"/>
        <v> </v>
      </c>
    </row>
    <row r="954" spans="5:7" ht="12.75">
      <c r="E954" s="46" t="str">
        <f t="shared" si="43"/>
        <v> </v>
      </c>
      <c r="F954" s="3" t="str">
        <f t="shared" si="42"/>
        <v> </v>
      </c>
      <c r="G954" s="3" t="str">
        <f t="shared" si="44"/>
        <v> </v>
      </c>
    </row>
    <row r="955" spans="5:7" ht="12.75">
      <c r="E955" s="46" t="str">
        <f t="shared" si="43"/>
        <v> </v>
      </c>
      <c r="F955" s="3" t="str">
        <f t="shared" si="42"/>
        <v> </v>
      </c>
      <c r="G955" s="3" t="str">
        <f t="shared" si="44"/>
        <v> </v>
      </c>
    </row>
    <row r="956" spans="5:7" ht="12.75">
      <c r="E956" s="46" t="str">
        <f t="shared" si="43"/>
        <v> </v>
      </c>
      <c r="F956" s="3" t="str">
        <f t="shared" si="42"/>
        <v> </v>
      </c>
      <c r="G956" s="3" t="str">
        <f t="shared" si="44"/>
        <v> </v>
      </c>
    </row>
    <row r="957" spans="5:7" ht="12.75">
      <c r="E957" s="46" t="str">
        <f t="shared" si="43"/>
        <v> </v>
      </c>
      <c r="F957" s="3" t="str">
        <f t="shared" si="42"/>
        <v> </v>
      </c>
      <c r="G957" s="3" t="str">
        <f t="shared" si="44"/>
        <v> </v>
      </c>
    </row>
    <row r="958" spans="5:7" ht="12.75">
      <c r="E958" s="46" t="str">
        <f t="shared" si="43"/>
        <v> </v>
      </c>
      <c r="F958" s="3" t="str">
        <f t="shared" si="42"/>
        <v> </v>
      </c>
      <c r="G958" s="3" t="str">
        <f t="shared" si="44"/>
        <v> </v>
      </c>
    </row>
    <row r="959" spans="5:7" ht="12.75">
      <c r="E959" s="46" t="str">
        <f t="shared" si="43"/>
        <v> </v>
      </c>
      <c r="F959" s="3" t="str">
        <f t="shared" si="42"/>
        <v> </v>
      </c>
      <c r="G959" s="3" t="str">
        <f t="shared" si="44"/>
        <v> </v>
      </c>
    </row>
    <row r="960" spans="5:7" ht="12.75">
      <c r="E960" s="46" t="str">
        <f t="shared" si="43"/>
        <v> </v>
      </c>
      <c r="F960" s="3" t="str">
        <f t="shared" si="42"/>
        <v> </v>
      </c>
      <c r="G960" s="3" t="str">
        <f t="shared" si="44"/>
        <v> </v>
      </c>
    </row>
    <row r="961" spans="5:7" ht="12.75">
      <c r="E961" s="46" t="str">
        <f t="shared" si="43"/>
        <v> </v>
      </c>
      <c r="F961" s="3" t="str">
        <f t="shared" si="42"/>
        <v> </v>
      </c>
      <c r="G961" s="3" t="str">
        <f t="shared" si="44"/>
        <v> </v>
      </c>
    </row>
    <row r="962" spans="5:7" ht="12.75">
      <c r="E962" s="46" t="str">
        <f t="shared" si="43"/>
        <v> </v>
      </c>
      <c r="F962" s="3" t="str">
        <f t="shared" si="42"/>
        <v> </v>
      </c>
      <c r="G962" s="3" t="str">
        <f t="shared" si="44"/>
        <v> </v>
      </c>
    </row>
    <row r="963" spans="5:7" ht="12.75">
      <c r="E963" s="46" t="str">
        <f t="shared" si="43"/>
        <v> </v>
      </c>
      <c r="F963" s="3" t="str">
        <f t="shared" si="42"/>
        <v> </v>
      </c>
      <c r="G963" s="3" t="str">
        <f t="shared" si="44"/>
        <v> </v>
      </c>
    </row>
    <row r="964" spans="5:7" ht="12.75">
      <c r="E964" s="46" t="str">
        <f t="shared" si="43"/>
        <v> </v>
      </c>
      <c r="F964" s="3" t="str">
        <f aca="true" t="shared" si="45" ref="F964:F1027">IF(E964&lt;=($B$15/2),0.25*PI()*$B$15^2-(0.25*$B$15^2*ACOS(($B$15-2*E964)/$B$15)-($B$15/2-E964)*SQRT($B$15*E964-E964^2)),IF(E964&lt;=$B$15,0.25*$B$15^2*ACOS((2*E964-$B$15)/$B$15)-(E964-$B$15/2)*SQRT($B$15*E964-E964^2)," "))</f>
        <v> </v>
      </c>
      <c r="G964" s="3" t="str">
        <f t="shared" si="44"/>
        <v> </v>
      </c>
    </row>
    <row r="965" spans="5:7" ht="12.75">
      <c r="E965" s="46" t="str">
        <f aca="true" t="shared" si="46" ref="E965:E1028">IF(E964&lt;$B$15,E964+0.5," ")</f>
        <v> </v>
      </c>
      <c r="F965" s="3" t="str">
        <f t="shared" si="45"/>
        <v> </v>
      </c>
      <c r="G965" s="3" t="str">
        <f aca="true" t="shared" si="47" ref="G965:G1028">IF($B$13&lt;0.85," ",IF($B$8&lt;=0,IF($B$11&lt;=0," ",IF(E965&lt;=$B$15,0.004338*$B$17*F965*$B$16," ")),IF(E965&lt;=$B$15,0.004338*$B$17*F965*$B$16)))</f>
        <v> </v>
      </c>
    </row>
    <row r="966" spans="5:7" ht="12.75">
      <c r="E966" s="46" t="str">
        <f t="shared" si="46"/>
        <v> </v>
      </c>
      <c r="F966" s="3" t="str">
        <f t="shared" si="45"/>
        <v> </v>
      </c>
      <c r="G966" s="3" t="str">
        <f t="shared" si="47"/>
        <v> </v>
      </c>
    </row>
    <row r="967" spans="5:7" ht="12.75">
      <c r="E967" s="46" t="str">
        <f t="shared" si="46"/>
        <v> </v>
      </c>
      <c r="F967" s="3" t="str">
        <f t="shared" si="45"/>
        <v> </v>
      </c>
      <c r="G967" s="3" t="str">
        <f t="shared" si="47"/>
        <v> </v>
      </c>
    </row>
    <row r="968" spans="5:7" ht="12.75">
      <c r="E968" s="46" t="str">
        <f t="shared" si="46"/>
        <v> </v>
      </c>
      <c r="F968" s="3" t="str">
        <f t="shared" si="45"/>
        <v> </v>
      </c>
      <c r="G968" s="3" t="str">
        <f t="shared" si="47"/>
        <v> </v>
      </c>
    </row>
    <row r="969" spans="5:7" ht="12.75">
      <c r="E969" s="46" t="str">
        <f t="shared" si="46"/>
        <v> </v>
      </c>
      <c r="F969" s="3" t="str">
        <f t="shared" si="45"/>
        <v> </v>
      </c>
      <c r="G969" s="3" t="str">
        <f t="shared" si="47"/>
        <v> </v>
      </c>
    </row>
    <row r="970" spans="5:7" ht="12.75">
      <c r="E970" s="46" t="str">
        <f t="shared" si="46"/>
        <v> </v>
      </c>
      <c r="F970" s="3" t="str">
        <f t="shared" si="45"/>
        <v> </v>
      </c>
      <c r="G970" s="3" t="str">
        <f t="shared" si="47"/>
        <v> </v>
      </c>
    </row>
    <row r="971" spans="5:7" ht="12.75">
      <c r="E971" s="46" t="str">
        <f t="shared" si="46"/>
        <v> </v>
      </c>
      <c r="F971" s="3" t="str">
        <f t="shared" si="45"/>
        <v> </v>
      </c>
      <c r="G971" s="3" t="str">
        <f t="shared" si="47"/>
        <v> </v>
      </c>
    </row>
    <row r="972" spans="5:7" ht="12.75">
      <c r="E972" s="46" t="str">
        <f t="shared" si="46"/>
        <v> </v>
      </c>
      <c r="F972" s="3" t="str">
        <f t="shared" si="45"/>
        <v> </v>
      </c>
      <c r="G972" s="3" t="str">
        <f t="shared" si="47"/>
        <v> </v>
      </c>
    </row>
    <row r="973" spans="5:7" ht="12.75">
      <c r="E973" s="46" t="str">
        <f t="shared" si="46"/>
        <v> </v>
      </c>
      <c r="F973" s="3" t="str">
        <f t="shared" si="45"/>
        <v> </v>
      </c>
      <c r="G973" s="3" t="str">
        <f t="shared" si="47"/>
        <v> </v>
      </c>
    </row>
    <row r="974" spans="5:7" ht="12.75">
      <c r="E974" s="46" t="str">
        <f t="shared" si="46"/>
        <v> </v>
      </c>
      <c r="F974" s="3" t="str">
        <f t="shared" si="45"/>
        <v> </v>
      </c>
      <c r="G974" s="3" t="str">
        <f t="shared" si="47"/>
        <v> </v>
      </c>
    </row>
    <row r="975" spans="5:7" ht="12.75">
      <c r="E975" s="46" t="str">
        <f t="shared" si="46"/>
        <v> </v>
      </c>
      <c r="F975" s="3" t="str">
        <f t="shared" si="45"/>
        <v> </v>
      </c>
      <c r="G975" s="3" t="str">
        <f t="shared" si="47"/>
        <v> </v>
      </c>
    </row>
    <row r="976" spans="5:7" ht="12.75">
      <c r="E976" s="46" t="str">
        <f t="shared" si="46"/>
        <v> </v>
      </c>
      <c r="F976" s="3" t="str">
        <f t="shared" si="45"/>
        <v> </v>
      </c>
      <c r="G976" s="3" t="str">
        <f t="shared" si="47"/>
        <v> </v>
      </c>
    </row>
    <row r="977" spans="5:7" ht="12.75">
      <c r="E977" s="46" t="str">
        <f t="shared" si="46"/>
        <v> </v>
      </c>
      <c r="F977" s="3" t="str">
        <f t="shared" si="45"/>
        <v> </v>
      </c>
      <c r="G977" s="3" t="str">
        <f t="shared" si="47"/>
        <v> </v>
      </c>
    </row>
    <row r="978" spans="5:7" ht="12.75">
      <c r="E978" s="46" t="str">
        <f t="shared" si="46"/>
        <v> </v>
      </c>
      <c r="F978" s="3" t="str">
        <f t="shared" si="45"/>
        <v> </v>
      </c>
      <c r="G978" s="3" t="str">
        <f t="shared" si="47"/>
        <v> </v>
      </c>
    </row>
    <row r="979" spans="5:7" ht="12.75">
      <c r="E979" s="46" t="str">
        <f t="shared" si="46"/>
        <v> </v>
      </c>
      <c r="F979" s="3" t="str">
        <f t="shared" si="45"/>
        <v> </v>
      </c>
      <c r="G979" s="3" t="str">
        <f t="shared" si="47"/>
        <v> </v>
      </c>
    </row>
    <row r="980" spans="5:7" ht="12.75">
      <c r="E980" s="46" t="str">
        <f t="shared" si="46"/>
        <v> </v>
      </c>
      <c r="F980" s="3" t="str">
        <f t="shared" si="45"/>
        <v> </v>
      </c>
      <c r="G980" s="3" t="str">
        <f t="shared" si="47"/>
        <v> </v>
      </c>
    </row>
    <row r="981" spans="5:7" ht="12.75">
      <c r="E981" s="46" t="str">
        <f t="shared" si="46"/>
        <v> </v>
      </c>
      <c r="F981" s="3" t="str">
        <f t="shared" si="45"/>
        <v> </v>
      </c>
      <c r="G981" s="3" t="str">
        <f t="shared" si="47"/>
        <v> </v>
      </c>
    </row>
    <row r="982" spans="5:7" ht="12.75">
      <c r="E982" s="46" t="str">
        <f t="shared" si="46"/>
        <v> </v>
      </c>
      <c r="F982" s="3" t="str">
        <f t="shared" si="45"/>
        <v> </v>
      </c>
      <c r="G982" s="3" t="str">
        <f t="shared" si="47"/>
        <v> </v>
      </c>
    </row>
    <row r="983" spans="5:7" ht="12.75">
      <c r="E983" s="46" t="str">
        <f t="shared" si="46"/>
        <v> </v>
      </c>
      <c r="F983" s="3" t="str">
        <f t="shared" si="45"/>
        <v> </v>
      </c>
      <c r="G983" s="3" t="str">
        <f t="shared" si="47"/>
        <v> </v>
      </c>
    </row>
    <row r="984" spans="5:7" ht="12.75">
      <c r="E984" s="46" t="str">
        <f t="shared" si="46"/>
        <v> </v>
      </c>
      <c r="F984" s="3" t="str">
        <f t="shared" si="45"/>
        <v> </v>
      </c>
      <c r="G984" s="3" t="str">
        <f t="shared" si="47"/>
        <v> </v>
      </c>
    </row>
    <row r="985" spans="5:7" ht="12.75">
      <c r="E985" s="46" t="str">
        <f t="shared" si="46"/>
        <v> </v>
      </c>
      <c r="F985" s="3" t="str">
        <f t="shared" si="45"/>
        <v> </v>
      </c>
      <c r="G985" s="3" t="str">
        <f t="shared" si="47"/>
        <v> </v>
      </c>
    </row>
    <row r="986" spans="5:7" ht="12.75">
      <c r="E986" s="46" t="str">
        <f t="shared" si="46"/>
        <v> </v>
      </c>
      <c r="F986" s="3" t="str">
        <f t="shared" si="45"/>
        <v> </v>
      </c>
      <c r="G986" s="3" t="str">
        <f t="shared" si="47"/>
        <v> </v>
      </c>
    </row>
    <row r="987" spans="5:7" ht="12.75">
      <c r="E987" s="46" t="str">
        <f t="shared" si="46"/>
        <v> </v>
      </c>
      <c r="F987" s="3" t="str">
        <f t="shared" si="45"/>
        <v> </v>
      </c>
      <c r="G987" s="3" t="str">
        <f t="shared" si="47"/>
        <v> </v>
      </c>
    </row>
    <row r="988" spans="5:7" ht="12.75">
      <c r="E988" s="46" t="str">
        <f t="shared" si="46"/>
        <v> </v>
      </c>
      <c r="F988" s="3" t="str">
        <f t="shared" si="45"/>
        <v> </v>
      </c>
      <c r="G988" s="3" t="str">
        <f t="shared" si="47"/>
        <v> </v>
      </c>
    </row>
    <row r="989" spans="5:7" ht="12.75">
      <c r="E989" s="46" t="str">
        <f t="shared" si="46"/>
        <v> </v>
      </c>
      <c r="F989" s="3" t="str">
        <f t="shared" si="45"/>
        <v> </v>
      </c>
      <c r="G989" s="3" t="str">
        <f t="shared" si="47"/>
        <v> </v>
      </c>
    </row>
    <row r="990" spans="5:7" ht="12.75">
      <c r="E990" s="46" t="str">
        <f t="shared" si="46"/>
        <v> </v>
      </c>
      <c r="F990" s="3" t="str">
        <f t="shared" si="45"/>
        <v> </v>
      </c>
      <c r="G990" s="3" t="str">
        <f t="shared" si="47"/>
        <v> </v>
      </c>
    </row>
    <row r="991" spans="5:7" ht="12.75">
      <c r="E991" s="46" t="str">
        <f t="shared" si="46"/>
        <v> </v>
      </c>
      <c r="F991" s="3" t="str">
        <f t="shared" si="45"/>
        <v> </v>
      </c>
      <c r="G991" s="3" t="str">
        <f t="shared" si="47"/>
        <v> </v>
      </c>
    </row>
    <row r="992" spans="5:7" ht="12.75">
      <c r="E992" s="46" t="str">
        <f t="shared" si="46"/>
        <v> </v>
      </c>
      <c r="F992" s="3" t="str">
        <f t="shared" si="45"/>
        <v> </v>
      </c>
      <c r="G992" s="3" t="str">
        <f t="shared" si="47"/>
        <v> </v>
      </c>
    </row>
    <row r="993" spans="5:7" ht="12.75">
      <c r="E993" s="46" t="str">
        <f t="shared" si="46"/>
        <v> </v>
      </c>
      <c r="F993" s="3" t="str">
        <f t="shared" si="45"/>
        <v> </v>
      </c>
      <c r="G993" s="3" t="str">
        <f t="shared" si="47"/>
        <v> </v>
      </c>
    </row>
    <row r="994" spans="5:7" ht="12.75">
      <c r="E994" s="46" t="str">
        <f t="shared" si="46"/>
        <v> </v>
      </c>
      <c r="F994" s="3" t="str">
        <f t="shared" si="45"/>
        <v> </v>
      </c>
      <c r="G994" s="3" t="str">
        <f t="shared" si="47"/>
        <v> </v>
      </c>
    </row>
    <row r="995" spans="5:7" ht="12.75">
      <c r="E995" s="46" t="str">
        <f t="shared" si="46"/>
        <v> </v>
      </c>
      <c r="F995" s="3" t="str">
        <f t="shared" si="45"/>
        <v> </v>
      </c>
      <c r="G995" s="3" t="str">
        <f t="shared" si="47"/>
        <v> </v>
      </c>
    </row>
    <row r="996" spans="5:7" ht="12.75">
      <c r="E996" s="46" t="str">
        <f t="shared" si="46"/>
        <v> </v>
      </c>
      <c r="F996" s="3" t="str">
        <f t="shared" si="45"/>
        <v> </v>
      </c>
      <c r="G996" s="3" t="str">
        <f t="shared" si="47"/>
        <v> </v>
      </c>
    </row>
    <row r="997" spans="5:7" ht="12.75">
      <c r="E997" s="46" t="str">
        <f t="shared" si="46"/>
        <v> </v>
      </c>
      <c r="F997" s="3" t="str">
        <f t="shared" si="45"/>
        <v> </v>
      </c>
      <c r="G997" s="3" t="str">
        <f t="shared" si="47"/>
        <v> </v>
      </c>
    </row>
    <row r="998" spans="5:7" ht="12.75">
      <c r="E998" s="46" t="str">
        <f t="shared" si="46"/>
        <v> </v>
      </c>
      <c r="F998" s="3" t="str">
        <f t="shared" si="45"/>
        <v> </v>
      </c>
      <c r="G998" s="3" t="str">
        <f t="shared" si="47"/>
        <v> </v>
      </c>
    </row>
    <row r="999" spans="5:7" ht="12.75">
      <c r="E999" s="46" t="str">
        <f t="shared" si="46"/>
        <v> </v>
      </c>
      <c r="F999" s="3" t="str">
        <f t="shared" si="45"/>
        <v> </v>
      </c>
      <c r="G999" s="3" t="str">
        <f t="shared" si="47"/>
        <v> </v>
      </c>
    </row>
    <row r="1000" spans="5:7" ht="12.75">
      <c r="E1000" s="46" t="str">
        <f t="shared" si="46"/>
        <v> </v>
      </c>
      <c r="F1000" s="3" t="str">
        <f t="shared" si="45"/>
        <v> </v>
      </c>
      <c r="G1000" s="3" t="str">
        <f t="shared" si="47"/>
        <v> </v>
      </c>
    </row>
    <row r="1001" spans="5:7" ht="12.75">
      <c r="E1001" s="46" t="str">
        <f t="shared" si="46"/>
        <v> </v>
      </c>
      <c r="F1001" s="3" t="str">
        <f t="shared" si="45"/>
        <v> </v>
      </c>
      <c r="G1001" s="3" t="str">
        <f t="shared" si="47"/>
        <v> </v>
      </c>
    </row>
    <row r="1002" spans="5:7" ht="12.75">
      <c r="E1002" s="46" t="str">
        <f t="shared" si="46"/>
        <v> </v>
      </c>
      <c r="F1002" s="3" t="str">
        <f t="shared" si="45"/>
        <v> </v>
      </c>
      <c r="G1002" s="3" t="str">
        <f t="shared" si="47"/>
        <v> </v>
      </c>
    </row>
    <row r="1003" spans="5:7" ht="12.75">
      <c r="E1003" s="46" t="str">
        <f t="shared" si="46"/>
        <v> </v>
      </c>
      <c r="F1003" s="3" t="str">
        <f t="shared" si="45"/>
        <v> </v>
      </c>
      <c r="G1003" s="3" t="str">
        <f t="shared" si="47"/>
        <v> </v>
      </c>
    </row>
    <row r="1004" spans="5:7" ht="12.75">
      <c r="E1004" s="46" t="str">
        <f t="shared" si="46"/>
        <v> </v>
      </c>
      <c r="F1004" s="3" t="str">
        <f t="shared" si="45"/>
        <v> </v>
      </c>
      <c r="G1004" s="3" t="str">
        <f t="shared" si="47"/>
        <v> </v>
      </c>
    </row>
    <row r="1005" spans="5:7" ht="12.75">
      <c r="E1005" s="46" t="str">
        <f t="shared" si="46"/>
        <v> </v>
      </c>
      <c r="F1005" s="3" t="str">
        <f t="shared" si="45"/>
        <v> </v>
      </c>
      <c r="G1005" s="3" t="str">
        <f t="shared" si="47"/>
        <v> </v>
      </c>
    </row>
    <row r="1006" spans="5:7" ht="12.75">
      <c r="E1006" s="46" t="str">
        <f t="shared" si="46"/>
        <v> </v>
      </c>
      <c r="F1006" s="3" t="str">
        <f t="shared" si="45"/>
        <v> </v>
      </c>
      <c r="G1006" s="3" t="str">
        <f t="shared" si="47"/>
        <v> </v>
      </c>
    </row>
    <row r="1007" spans="5:7" ht="12.75">
      <c r="E1007" s="46" t="str">
        <f t="shared" si="46"/>
        <v> </v>
      </c>
      <c r="F1007" s="3" t="str">
        <f t="shared" si="45"/>
        <v> </v>
      </c>
      <c r="G1007" s="3" t="str">
        <f t="shared" si="47"/>
        <v> </v>
      </c>
    </row>
    <row r="1008" spans="5:7" ht="12.75">
      <c r="E1008" s="46" t="str">
        <f t="shared" si="46"/>
        <v> </v>
      </c>
      <c r="F1008" s="3" t="str">
        <f t="shared" si="45"/>
        <v> </v>
      </c>
      <c r="G1008" s="3" t="str">
        <f t="shared" si="47"/>
        <v> </v>
      </c>
    </row>
    <row r="1009" spans="5:7" ht="12.75">
      <c r="E1009" s="46" t="str">
        <f t="shared" si="46"/>
        <v> </v>
      </c>
      <c r="F1009" s="3" t="str">
        <f t="shared" si="45"/>
        <v> </v>
      </c>
      <c r="G1009" s="3" t="str">
        <f t="shared" si="47"/>
        <v> </v>
      </c>
    </row>
    <row r="1010" spans="5:7" ht="12.75">
      <c r="E1010" s="46" t="str">
        <f t="shared" si="46"/>
        <v> </v>
      </c>
      <c r="F1010" s="3" t="str">
        <f t="shared" si="45"/>
        <v> </v>
      </c>
      <c r="G1010" s="3" t="str">
        <f t="shared" si="47"/>
        <v> </v>
      </c>
    </row>
    <row r="1011" spans="5:7" ht="12.75">
      <c r="E1011" s="46" t="str">
        <f t="shared" si="46"/>
        <v> </v>
      </c>
      <c r="F1011" s="3" t="str">
        <f t="shared" si="45"/>
        <v> </v>
      </c>
      <c r="G1011" s="3" t="str">
        <f t="shared" si="47"/>
        <v> </v>
      </c>
    </row>
    <row r="1012" spans="5:7" ht="12.75">
      <c r="E1012" s="46" t="str">
        <f t="shared" si="46"/>
        <v> </v>
      </c>
      <c r="F1012" s="3" t="str">
        <f t="shared" si="45"/>
        <v> </v>
      </c>
      <c r="G1012" s="3" t="str">
        <f t="shared" si="47"/>
        <v> </v>
      </c>
    </row>
    <row r="1013" spans="5:7" ht="12.75">
      <c r="E1013" s="46" t="str">
        <f t="shared" si="46"/>
        <v> </v>
      </c>
      <c r="F1013" s="3" t="str">
        <f t="shared" si="45"/>
        <v> </v>
      </c>
      <c r="G1013" s="3" t="str">
        <f t="shared" si="47"/>
        <v> </v>
      </c>
    </row>
    <row r="1014" spans="5:7" ht="12.75">
      <c r="E1014" s="46" t="str">
        <f t="shared" si="46"/>
        <v> </v>
      </c>
      <c r="F1014" s="3" t="str">
        <f t="shared" si="45"/>
        <v> </v>
      </c>
      <c r="G1014" s="3" t="str">
        <f t="shared" si="47"/>
        <v> </v>
      </c>
    </row>
    <row r="1015" spans="5:7" ht="12.75">
      <c r="E1015" s="46" t="str">
        <f t="shared" si="46"/>
        <v> </v>
      </c>
      <c r="F1015" s="3" t="str">
        <f t="shared" si="45"/>
        <v> </v>
      </c>
      <c r="G1015" s="3" t="str">
        <f t="shared" si="47"/>
        <v> </v>
      </c>
    </row>
    <row r="1016" spans="5:7" ht="12.75">
      <c r="E1016" s="46" t="str">
        <f t="shared" si="46"/>
        <v> </v>
      </c>
      <c r="F1016" s="3" t="str">
        <f t="shared" si="45"/>
        <v> </v>
      </c>
      <c r="G1016" s="3" t="str">
        <f t="shared" si="47"/>
        <v> </v>
      </c>
    </row>
    <row r="1017" spans="5:7" ht="12.75">
      <c r="E1017" s="46" t="str">
        <f t="shared" si="46"/>
        <v> </v>
      </c>
      <c r="F1017" s="3" t="str">
        <f t="shared" si="45"/>
        <v> </v>
      </c>
      <c r="G1017" s="3" t="str">
        <f t="shared" si="47"/>
        <v> </v>
      </c>
    </row>
    <row r="1018" spans="5:7" ht="12.75">
      <c r="E1018" s="46" t="str">
        <f t="shared" si="46"/>
        <v> </v>
      </c>
      <c r="F1018" s="3" t="str">
        <f t="shared" si="45"/>
        <v> </v>
      </c>
      <c r="G1018" s="3" t="str">
        <f t="shared" si="47"/>
        <v> </v>
      </c>
    </row>
    <row r="1019" spans="5:7" ht="12.75">
      <c r="E1019" s="46" t="str">
        <f t="shared" si="46"/>
        <v> </v>
      </c>
      <c r="F1019" s="3" t="str">
        <f t="shared" si="45"/>
        <v> </v>
      </c>
      <c r="G1019" s="3" t="str">
        <f t="shared" si="47"/>
        <v> </v>
      </c>
    </row>
    <row r="1020" spans="5:7" ht="12.75">
      <c r="E1020" s="46" t="str">
        <f t="shared" si="46"/>
        <v> </v>
      </c>
      <c r="F1020" s="3" t="str">
        <f t="shared" si="45"/>
        <v> </v>
      </c>
      <c r="G1020" s="3" t="str">
        <f t="shared" si="47"/>
        <v> </v>
      </c>
    </row>
    <row r="1021" spans="5:7" ht="12.75">
      <c r="E1021" s="46" t="str">
        <f t="shared" si="46"/>
        <v> </v>
      </c>
      <c r="F1021" s="3" t="str">
        <f t="shared" si="45"/>
        <v> </v>
      </c>
      <c r="G1021" s="3" t="str">
        <f t="shared" si="47"/>
        <v> </v>
      </c>
    </row>
    <row r="1022" spans="5:7" ht="12.75">
      <c r="E1022" s="46" t="str">
        <f t="shared" si="46"/>
        <v> </v>
      </c>
      <c r="F1022" s="3" t="str">
        <f t="shared" si="45"/>
        <v> </v>
      </c>
      <c r="G1022" s="3" t="str">
        <f t="shared" si="47"/>
        <v> </v>
      </c>
    </row>
    <row r="1023" spans="5:7" ht="12.75">
      <c r="E1023" s="46" t="str">
        <f t="shared" si="46"/>
        <v> </v>
      </c>
      <c r="F1023" s="3" t="str">
        <f t="shared" si="45"/>
        <v> </v>
      </c>
      <c r="G1023" s="3" t="str">
        <f t="shared" si="47"/>
        <v> </v>
      </c>
    </row>
    <row r="1024" spans="5:7" ht="12.75">
      <c r="E1024" s="46" t="str">
        <f t="shared" si="46"/>
        <v> </v>
      </c>
      <c r="F1024" s="3" t="str">
        <f t="shared" si="45"/>
        <v> </v>
      </c>
      <c r="G1024" s="3" t="str">
        <f t="shared" si="47"/>
        <v> </v>
      </c>
    </row>
    <row r="1025" spans="5:7" ht="12.75">
      <c r="E1025" s="46" t="str">
        <f t="shared" si="46"/>
        <v> </v>
      </c>
      <c r="F1025" s="3" t="str">
        <f t="shared" si="45"/>
        <v> </v>
      </c>
      <c r="G1025" s="3" t="str">
        <f t="shared" si="47"/>
        <v> </v>
      </c>
    </row>
    <row r="1026" spans="5:7" ht="12.75">
      <c r="E1026" s="46" t="str">
        <f t="shared" si="46"/>
        <v> </v>
      </c>
      <c r="F1026" s="3" t="str">
        <f t="shared" si="45"/>
        <v> </v>
      </c>
      <c r="G1026" s="3" t="str">
        <f t="shared" si="47"/>
        <v> </v>
      </c>
    </row>
    <row r="1027" spans="5:7" ht="12.75">
      <c r="E1027" s="46" t="str">
        <f t="shared" si="46"/>
        <v> </v>
      </c>
      <c r="F1027" s="3" t="str">
        <f t="shared" si="45"/>
        <v> </v>
      </c>
      <c r="G1027" s="3" t="str">
        <f t="shared" si="47"/>
        <v> </v>
      </c>
    </row>
    <row r="1028" spans="5:7" ht="12.75">
      <c r="E1028" s="46" t="str">
        <f t="shared" si="46"/>
        <v> </v>
      </c>
      <c r="F1028" s="3" t="str">
        <f aca="true" t="shared" si="48" ref="F1028:F1091">IF(E1028&lt;=($B$15/2),0.25*PI()*$B$15^2-(0.25*$B$15^2*ACOS(($B$15-2*E1028)/$B$15)-($B$15/2-E1028)*SQRT($B$15*E1028-E1028^2)),IF(E1028&lt;=$B$15,0.25*$B$15^2*ACOS((2*E1028-$B$15)/$B$15)-(E1028-$B$15/2)*SQRT($B$15*E1028-E1028^2)," "))</f>
        <v> </v>
      </c>
      <c r="G1028" s="3" t="str">
        <f t="shared" si="47"/>
        <v> </v>
      </c>
    </row>
    <row r="1029" spans="5:7" ht="12.75">
      <c r="E1029" s="46" t="str">
        <f aca="true" t="shared" si="49" ref="E1029:E1092">IF(E1028&lt;$B$15,E1028+0.5," ")</f>
        <v> </v>
      </c>
      <c r="F1029" s="3" t="str">
        <f t="shared" si="48"/>
        <v> </v>
      </c>
      <c r="G1029" s="3" t="str">
        <f aca="true" t="shared" si="50" ref="G1029:G1092">IF($B$13&lt;0.85," ",IF($B$8&lt;=0,IF($B$11&lt;=0," ",IF(E1029&lt;=$B$15,0.004338*$B$17*F1029*$B$16," ")),IF(E1029&lt;=$B$15,0.004338*$B$17*F1029*$B$16)))</f>
        <v> </v>
      </c>
    </row>
    <row r="1030" spans="5:7" ht="12.75">
      <c r="E1030" s="46" t="str">
        <f t="shared" si="49"/>
        <v> </v>
      </c>
      <c r="F1030" s="3" t="str">
        <f t="shared" si="48"/>
        <v> </v>
      </c>
      <c r="G1030" s="3" t="str">
        <f t="shared" si="50"/>
        <v> </v>
      </c>
    </row>
    <row r="1031" spans="5:7" ht="12.75">
      <c r="E1031" s="46" t="str">
        <f t="shared" si="49"/>
        <v> </v>
      </c>
      <c r="F1031" s="3" t="str">
        <f t="shared" si="48"/>
        <v> </v>
      </c>
      <c r="G1031" s="3" t="str">
        <f t="shared" si="50"/>
        <v> </v>
      </c>
    </row>
    <row r="1032" spans="5:7" ht="12.75">
      <c r="E1032" s="46" t="str">
        <f t="shared" si="49"/>
        <v> </v>
      </c>
      <c r="F1032" s="3" t="str">
        <f t="shared" si="48"/>
        <v> </v>
      </c>
      <c r="G1032" s="3" t="str">
        <f t="shared" si="50"/>
        <v> </v>
      </c>
    </row>
    <row r="1033" spans="5:7" ht="12.75">
      <c r="E1033" s="46" t="str">
        <f t="shared" si="49"/>
        <v> </v>
      </c>
      <c r="F1033" s="3" t="str">
        <f t="shared" si="48"/>
        <v> </v>
      </c>
      <c r="G1033" s="3" t="str">
        <f t="shared" si="50"/>
        <v> </v>
      </c>
    </row>
    <row r="1034" spans="5:7" ht="12.75">
      <c r="E1034" s="46" t="str">
        <f t="shared" si="49"/>
        <v> </v>
      </c>
      <c r="F1034" s="3" t="str">
        <f t="shared" si="48"/>
        <v> </v>
      </c>
      <c r="G1034" s="3" t="str">
        <f t="shared" si="50"/>
        <v> </v>
      </c>
    </row>
    <row r="1035" spans="5:7" ht="12.75">
      <c r="E1035" s="46" t="str">
        <f t="shared" si="49"/>
        <v> </v>
      </c>
      <c r="F1035" s="3" t="str">
        <f t="shared" si="48"/>
        <v> </v>
      </c>
      <c r="G1035" s="3" t="str">
        <f t="shared" si="50"/>
        <v> </v>
      </c>
    </row>
    <row r="1036" spans="5:7" ht="12.75">
      <c r="E1036" s="46" t="str">
        <f t="shared" si="49"/>
        <v> </v>
      </c>
      <c r="F1036" s="3" t="str">
        <f t="shared" si="48"/>
        <v> </v>
      </c>
      <c r="G1036" s="3" t="str">
        <f t="shared" si="50"/>
        <v> </v>
      </c>
    </row>
    <row r="1037" spans="5:7" ht="12.75">
      <c r="E1037" s="46" t="str">
        <f t="shared" si="49"/>
        <v> </v>
      </c>
      <c r="F1037" s="3" t="str">
        <f t="shared" si="48"/>
        <v> </v>
      </c>
      <c r="G1037" s="3" t="str">
        <f t="shared" si="50"/>
        <v> </v>
      </c>
    </row>
    <row r="1038" spans="5:7" ht="12.75">
      <c r="E1038" s="46" t="str">
        <f t="shared" si="49"/>
        <v> </v>
      </c>
      <c r="F1038" s="3" t="str">
        <f t="shared" si="48"/>
        <v> </v>
      </c>
      <c r="G1038" s="3" t="str">
        <f t="shared" si="50"/>
        <v> </v>
      </c>
    </row>
    <row r="1039" spans="5:7" ht="12.75">
      <c r="E1039" s="46" t="str">
        <f t="shared" si="49"/>
        <v> </v>
      </c>
      <c r="F1039" s="3" t="str">
        <f t="shared" si="48"/>
        <v> </v>
      </c>
      <c r="G1039" s="3" t="str">
        <f t="shared" si="50"/>
        <v> </v>
      </c>
    </row>
    <row r="1040" spans="5:7" ht="12.75">
      <c r="E1040" s="46" t="str">
        <f t="shared" si="49"/>
        <v> </v>
      </c>
      <c r="F1040" s="3" t="str">
        <f t="shared" si="48"/>
        <v> </v>
      </c>
      <c r="G1040" s="3" t="str">
        <f t="shared" si="50"/>
        <v> </v>
      </c>
    </row>
    <row r="1041" spans="5:7" ht="12.75">
      <c r="E1041" s="46" t="str">
        <f t="shared" si="49"/>
        <v> </v>
      </c>
      <c r="F1041" s="3" t="str">
        <f t="shared" si="48"/>
        <v> </v>
      </c>
      <c r="G1041" s="3" t="str">
        <f t="shared" si="50"/>
        <v> </v>
      </c>
    </row>
    <row r="1042" spans="5:7" ht="12.75">
      <c r="E1042" s="46" t="str">
        <f t="shared" si="49"/>
        <v> </v>
      </c>
      <c r="F1042" s="3" t="str">
        <f t="shared" si="48"/>
        <v> </v>
      </c>
      <c r="G1042" s="3" t="str">
        <f t="shared" si="50"/>
        <v> </v>
      </c>
    </row>
    <row r="1043" spans="5:7" ht="12.75">
      <c r="E1043" s="46" t="str">
        <f t="shared" si="49"/>
        <v> </v>
      </c>
      <c r="F1043" s="3" t="str">
        <f t="shared" si="48"/>
        <v> </v>
      </c>
      <c r="G1043" s="3" t="str">
        <f t="shared" si="50"/>
        <v> </v>
      </c>
    </row>
    <row r="1044" spans="5:7" ht="12.75">
      <c r="E1044" s="46" t="str">
        <f t="shared" si="49"/>
        <v> </v>
      </c>
      <c r="F1044" s="3" t="str">
        <f t="shared" si="48"/>
        <v> </v>
      </c>
      <c r="G1044" s="3" t="str">
        <f t="shared" si="50"/>
        <v> </v>
      </c>
    </row>
    <row r="1045" spans="5:7" ht="12.75">
      <c r="E1045" s="46" t="str">
        <f t="shared" si="49"/>
        <v> </v>
      </c>
      <c r="F1045" s="3" t="str">
        <f t="shared" si="48"/>
        <v> </v>
      </c>
      <c r="G1045" s="3" t="str">
        <f t="shared" si="50"/>
        <v> </v>
      </c>
    </row>
    <row r="1046" spans="5:7" ht="12.75">
      <c r="E1046" s="46" t="str">
        <f t="shared" si="49"/>
        <v> </v>
      </c>
      <c r="F1046" s="3" t="str">
        <f t="shared" si="48"/>
        <v> </v>
      </c>
      <c r="G1046" s="3" t="str">
        <f t="shared" si="50"/>
        <v> </v>
      </c>
    </row>
    <row r="1047" spans="5:7" ht="12.75">
      <c r="E1047" s="46" t="str">
        <f t="shared" si="49"/>
        <v> </v>
      </c>
      <c r="F1047" s="3" t="str">
        <f t="shared" si="48"/>
        <v> </v>
      </c>
      <c r="G1047" s="3" t="str">
        <f t="shared" si="50"/>
        <v> </v>
      </c>
    </row>
    <row r="1048" spans="5:7" ht="12.75">
      <c r="E1048" s="46" t="str">
        <f t="shared" si="49"/>
        <v> </v>
      </c>
      <c r="F1048" s="3" t="str">
        <f t="shared" si="48"/>
        <v> </v>
      </c>
      <c r="G1048" s="3" t="str">
        <f t="shared" si="50"/>
        <v> </v>
      </c>
    </row>
    <row r="1049" spans="5:7" ht="12.75">
      <c r="E1049" s="46" t="str">
        <f t="shared" si="49"/>
        <v> </v>
      </c>
      <c r="F1049" s="3" t="str">
        <f t="shared" si="48"/>
        <v> </v>
      </c>
      <c r="G1049" s="3" t="str">
        <f t="shared" si="50"/>
        <v> </v>
      </c>
    </row>
    <row r="1050" spans="5:7" ht="12.75">
      <c r="E1050" s="46" t="str">
        <f t="shared" si="49"/>
        <v> </v>
      </c>
      <c r="F1050" s="3" t="str">
        <f t="shared" si="48"/>
        <v> </v>
      </c>
      <c r="G1050" s="3" t="str">
        <f t="shared" si="50"/>
        <v> </v>
      </c>
    </row>
    <row r="1051" spans="5:7" ht="12.75">
      <c r="E1051" s="46" t="str">
        <f t="shared" si="49"/>
        <v> </v>
      </c>
      <c r="F1051" s="3" t="str">
        <f t="shared" si="48"/>
        <v> </v>
      </c>
      <c r="G1051" s="3" t="str">
        <f t="shared" si="50"/>
        <v> </v>
      </c>
    </row>
    <row r="1052" spans="5:7" ht="12.75">
      <c r="E1052" s="46" t="str">
        <f t="shared" si="49"/>
        <v> </v>
      </c>
      <c r="F1052" s="3" t="str">
        <f t="shared" si="48"/>
        <v> </v>
      </c>
      <c r="G1052" s="3" t="str">
        <f t="shared" si="50"/>
        <v> </v>
      </c>
    </row>
    <row r="1053" spans="5:7" ht="12.75">
      <c r="E1053" s="46" t="str">
        <f t="shared" si="49"/>
        <v> </v>
      </c>
      <c r="F1053" s="3" t="str">
        <f t="shared" si="48"/>
        <v> </v>
      </c>
      <c r="G1053" s="3" t="str">
        <f t="shared" si="50"/>
        <v> </v>
      </c>
    </row>
    <row r="1054" spans="5:7" ht="12.75">
      <c r="E1054" s="46" t="str">
        <f t="shared" si="49"/>
        <v> </v>
      </c>
      <c r="F1054" s="3" t="str">
        <f t="shared" si="48"/>
        <v> </v>
      </c>
      <c r="G1054" s="3" t="str">
        <f t="shared" si="50"/>
        <v> </v>
      </c>
    </row>
    <row r="1055" spans="5:7" ht="12.75">
      <c r="E1055" s="46" t="str">
        <f t="shared" si="49"/>
        <v> </v>
      </c>
      <c r="F1055" s="3" t="str">
        <f t="shared" si="48"/>
        <v> </v>
      </c>
      <c r="G1055" s="3" t="str">
        <f t="shared" si="50"/>
        <v> </v>
      </c>
    </row>
    <row r="1056" spans="5:7" ht="12.75">
      <c r="E1056" s="46" t="str">
        <f t="shared" si="49"/>
        <v> </v>
      </c>
      <c r="F1056" s="3" t="str">
        <f t="shared" si="48"/>
        <v> </v>
      </c>
      <c r="G1056" s="3" t="str">
        <f t="shared" si="50"/>
        <v> </v>
      </c>
    </row>
    <row r="1057" spans="5:7" ht="12.75">
      <c r="E1057" s="46" t="str">
        <f t="shared" si="49"/>
        <v> </v>
      </c>
      <c r="F1057" s="3" t="str">
        <f t="shared" si="48"/>
        <v> </v>
      </c>
      <c r="G1057" s="3" t="str">
        <f t="shared" si="50"/>
        <v> </v>
      </c>
    </row>
    <row r="1058" spans="5:7" ht="12.75">
      <c r="E1058" s="46" t="str">
        <f t="shared" si="49"/>
        <v> </v>
      </c>
      <c r="F1058" s="3" t="str">
        <f t="shared" si="48"/>
        <v> </v>
      </c>
      <c r="G1058" s="3" t="str">
        <f t="shared" si="50"/>
        <v> </v>
      </c>
    </row>
    <row r="1059" spans="5:7" ht="12.75">
      <c r="E1059" s="46" t="str">
        <f t="shared" si="49"/>
        <v> </v>
      </c>
      <c r="F1059" s="3" t="str">
        <f t="shared" si="48"/>
        <v> </v>
      </c>
      <c r="G1059" s="3" t="str">
        <f t="shared" si="50"/>
        <v> </v>
      </c>
    </row>
    <row r="1060" spans="5:7" ht="12.75">
      <c r="E1060" s="46" t="str">
        <f t="shared" si="49"/>
        <v> </v>
      </c>
      <c r="F1060" s="3" t="str">
        <f t="shared" si="48"/>
        <v> </v>
      </c>
      <c r="G1060" s="3" t="str">
        <f t="shared" si="50"/>
        <v> </v>
      </c>
    </row>
    <row r="1061" spans="5:7" ht="12.75">
      <c r="E1061" s="46" t="str">
        <f t="shared" si="49"/>
        <v> </v>
      </c>
      <c r="F1061" s="3" t="str">
        <f t="shared" si="48"/>
        <v> </v>
      </c>
      <c r="G1061" s="3" t="str">
        <f t="shared" si="50"/>
        <v> </v>
      </c>
    </row>
    <row r="1062" spans="5:7" ht="12.75">
      <c r="E1062" s="46" t="str">
        <f t="shared" si="49"/>
        <v> </v>
      </c>
      <c r="F1062" s="3" t="str">
        <f t="shared" si="48"/>
        <v> </v>
      </c>
      <c r="G1062" s="3" t="str">
        <f t="shared" si="50"/>
        <v> </v>
      </c>
    </row>
    <row r="1063" spans="5:7" ht="12.75">
      <c r="E1063" s="46" t="str">
        <f t="shared" si="49"/>
        <v> </v>
      </c>
      <c r="F1063" s="3" t="str">
        <f t="shared" si="48"/>
        <v> </v>
      </c>
      <c r="G1063" s="3" t="str">
        <f t="shared" si="50"/>
        <v> </v>
      </c>
    </row>
    <row r="1064" spans="5:7" ht="12.75">
      <c r="E1064" s="46" t="str">
        <f t="shared" si="49"/>
        <v> </v>
      </c>
      <c r="F1064" s="3" t="str">
        <f t="shared" si="48"/>
        <v> </v>
      </c>
      <c r="G1064" s="3" t="str">
        <f t="shared" si="50"/>
        <v> </v>
      </c>
    </row>
    <row r="1065" spans="5:7" ht="12.75">
      <c r="E1065" s="46" t="str">
        <f t="shared" si="49"/>
        <v> </v>
      </c>
      <c r="F1065" s="3" t="str">
        <f t="shared" si="48"/>
        <v> </v>
      </c>
      <c r="G1065" s="3" t="str">
        <f t="shared" si="50"/>
        <v> </v>
      </c>
    </row>
    <row r="1066" spans="5:7" ht="12.75">
      <c r="E1066" s="46" t="str">
        <f t="shared" si="49"/>
        <v> </v>
      </c>
      <c r="F1066" s="3" t="str">
        <f t="shared" si="48"/>
        <v> </v>
      </c>
      <c r="G1066" s="3" t="str">
        <f t="shared" si="50"/>
        <v> </v>
      </c>
    </row>
    <row r="1067" spans="5:7" ht="12.75">
      <c r="E1067" s="46" t="str">
        <f t="shared" si="49"/>
        <v> </v>
      </c>
      <c r="F1067" s="3" t="str">
        <f t="shared" si="48"/>
        <v> </v>
      </c>
      <c r="G1067" s="3" t="str">
        <f t="shared" si="50"/>
        <v> </v>
      </c>
    </row>
    <row r="1068" spans="5:7" ht="12.75">
      <c r="E1068" s="46" t="str">
        <f t="shared" si="49"/>
        <v> </v>
      </c>
      <c r="F1068" s="3" t="str">
        <f t="shared" si="48"/>
        <v> </v>
      </c>
      <c r="G1068" s="3" t="str">
        <f t="shared" si="50"/>
        <v> </v>
      </c>
    </row>
    <row r="1069" spans="5:7" ht="12.75">
      <c r="E1069" s="46" t="str">
        <f t="shared" si="49"/>
        <v> </v>
      </c>
      <c r="F1069" s="3" t="str">
        <f t="shared" si="48"/>
        <v> </v>
      </c>
      <c r="G1069" s="3" t="str">
        <f t="shared" si="50"/>
        <v> </v>
      </c>
    </row>
    <row r="1070" spans="5:7" ht="12.75">
      <c r="E1070" s="46" t="str">
        <f t="shared" si="49"/>
        <v> </v>
      </c>
      <c r="F1070" s="3" t="str">
        <f t="shared" si="48"/>
        <v> </v>
      </c>
      <c r="G1070" s="3" t="str">
        <f t="shared" si="50"/>
        <v> </v>
      </c>
    </row>
    <row r="1071" spans="5:7" ht="12.75">
      <c r="E1071" s="46" t="str">
        <f t="shared" si="49"/>
        <v> </v>
      </c>
      <c r="F1071" s="3" t="str">
        <f t="shared" si="48"/>
        <v> </v>
      </c>
      <c r="G1071" s="3" t="str">
        <f t="shared" si="50"/>
        <v> </v>
      </c>
    </row>
    <row r="1072" spans="5:7" ht="12.75">
      <c r="E1072" s="46" t="str">
        <f t="shared" si="49"/>
        <v> </v>
      </c>
      <c r="F1072" s="3" t="str">
        <f t="shared" si="48"/>
        <v> </v>
      </c>
      <c r="G1072" s="3" t="str">
        <f t="shared" si="50"/>
        <v> </v>
      </c>
    </row>
    <row r="1073" spans="5:7" ht="12.75">
      <c r="E1073" s="46" t="str">
        <f t="shared" si="49"/>
        <v> </v>
      </c>
      <c r="F1073" s="3" t="str">
        <f t="shared" si="48"/>
        <v> </v>
      </c>
      <c r="G1073" s="3" t="str">
        <f t="shared" si="50"/>
        <v> </v>
      </c>
    </row>
    <row r="1074" spans="5:7" ht="12.75">
      <c r="E1074" s="46" t="str">
        <f t="shared" si="49"/>
        <v> </v>
      </c>
      <c r="F1074" s="3" t="str">
        <f t="shared" si="48"/>
        <v> </v>
      </c>
      <c r="G1074" s="3" t="str">
        <f t="shared" si="50"/>
        <v> </v>
      </c>
    </row>
    <row r="1075" spans="5:7" ht="12.75">
      <c r="E1075" s="46" t="str">
        <f t="shared" si="49"/>
        <v> </v>
      </c>
      <c r="F1075" s="3" t="str">
        <f t="shared" si="48"/>
        <v> </v>
      </c>
      <c r="G1075" s="3" t="str">
        <f t="shared" si="50"/>
        <v> </v>
      </c>
    </row>
    <row r="1076" spans="5:7" ht="12.75">
      <c r="E1076" s="46" t="str">
        <f t="shared" si="49"/>
        <v> </v>
      </c>
      <c r="F1076" s="3" t="str">
        <f t="shared" si="48"/>
        <v> </v>
      </c>
      <c r="G1076" s="3" t="str">
        <f t="shared" si="50"/>
        <v> </v>
      </c>
    </row>
    <row r="1077" spans="5:7" ht="12.75">
      <c r="E1077" s="46" t="str">
        <f t="shared" si="49"/>
        <v> </v>
      </c>
      <c r="F1077" s="3" t="str">
        <f t="shared" si="48"/>
        <v> </v>
      </c>
      <c r="G1077" s="3" t="str">
        <f t="shared" si="50"/>
        <v> </v>
      </c>
    </row>
    <row r="1078" spans="5:7" ht="12.75">
      <c r="E1078" s="46" t="str">
        <f t="shared" si="49"/>
        <v> </v>
      </c>
      <c r="F1078" s="3" t="str">
        <f t="shared" si="48"/>
        <v> </v>
      </c>
      <c r="G1078" s="3" t="str">
        <f t="shared" si="50"/>
        <v> </v>
      </c>
    </row>
    <row r="1079" spans="5:7" ht="12.75">
      <c r="E1079" s="46" t="str">
        <f t="shared" si="49"/>
        <v> </v>
      </c>
      <c r="F1079" s="3" t="str">
        <f t="shared" si="48"/>
        <v> </v>
      </c>
      <c r="G1079" s="3" t="str">
        <f t="shared" si="50"/>
        <v> </v>
      </c>
    </row>
    <row r="1080" spans="5:7" ht="12.75">
      <c r="E1080" s="46" t="str">
        <f t="shared" si="49"/>
        <v> </v>
      </c>
      <c r="F1080" s="3" t="str">
        <f t="shared" si="48"/>
        <v> </v>
      </c>
      <c r="G1080" s="3" t="str">
        <f t="shared" si="50"/>
        <v> </v>
      </c>
    </row>
    <row r="1081" spans="5:7" ht="12.75">
      <c r="E1081" s="46" t="str">
        <f t="shared" si="49"/>
        <v> </v>
      </c>
      <c r="F1081" s="3" t="str">
        <f t="shared" si="48"/>
        <v> </v>
      </c>
      <c r="G1081" s="3" t="str">
        <f t="shared" si="50"/>
        <v> </v>
      </c>
    </row>
    <row r="1082" spans="5:7" ht="12.75">
      <c r="E1082" s="46" t="str">
        <f t="shared" si="49"/>
        <v> </v>
      </c>
      <c r="F1082" s="3" t="str">
        <f t="shared" si="48"/>
        <v> </v>
      </c>
      <c r="G1082" s="3" t="str">
        <f t="shared" si="50"/>
        <v> </v>
      </c>
    </row>
    <row r="1083" spans="5:7" ht="12.75">
      <c r="E1083" s="46" t="str">
        <f t="shared" si="49"/>
        <v> </v>
      </c>
      <c r="F1083" s="3" t="str">
        <f t="shared" si="48"/>
        <v> </v>
      </c>
      <c r="G1083" s="3" t="str">
        <f t="shared" si="50"/>
        <v> </v>
      </c>
    </row>
    <row r="1084" spans="5:7" ht="12.75">
      <c r="E1084" s="46" t="str">
        <f t="shared" si="49"/>
        <v> </v>
      </c>
      <c r="F1084" s="3" t="str">
        <f t="shared" si="48"/>
        <v> </v>
      </c>
      <c r="G1084" s="3" t="str">
        <f t="shared" si="50"/>
        <v> </v>
      </c>
    </row>
    <row r="1085" spans="5:7" ht="12.75">
      <c r="E1085" s="46" t="str">
        <f t="shared" si="49"/>
        <v> </v>
      </c>
      <c r="F1085" s="3" t="str">
        <f t="shared" si="48"/>
        <v> </v>
      </c>
      <c r="G1085" s="3" t="str">
        <f t="shared" si="50"/>
        <v> </v>
      </c>
    </row>
    <row r="1086" spans="5:7" ht="12.75">
      <c r="E1086" s="46" t="str">
        <f t="shared" si="49"/>
        <v> </v>
      </c>
      <c r="F1086" s="3" t="str">
        <f t="shared" si="48"/>
        <v> </v>
      </c>
      <c r="G1086" s="3" t="str">
        <f t="shared" si="50"/>
        <v> </v>
      </c>
    </row>
    <row r="1087" spans="5:7" ht="12.75">
      <c r="E1087" s="46" t="str">
        <f t="shared" si="49"/>
        <v> </v>
      </c>
      <c r="F1087" s="3" t="str">
        <f t="shared" si="48"/>
        <v> </v>
      </c>
      <c r="G1087" s="3" t="str">
        <f t="shared" si="50"/>
        <v> </v>
      </c>
    </row>
    <row r="1088" spans="5:7" ht="12.75">
      <c r="E1088" s="46" t="str">
        <f t="shared" si="49"/>
        <v> </v>
      </c>
      <c r="F1088" s="3" t="str">
        <f t="shared" si="48"/>
        <v> </v>
      </c>
      <c r="G1088" s="3" t="str">
        <f t="shared" si="50"/>
        <v> </v>
      </c>
    </row>
    <row r="1089" spans="5:7" ht="12.75">
      <c r="E1089" s="46" t="str">
        <f t="shared" si="49"/>
        <v> </v>
      </c>
      <c r="F1089" s="3" t="str">
        <f t="shared" si="48"/>
        <v> </v>
      </c>
      <c r="G1089" s="3" t="str">
        <f t="shared" si="50"/>
        <v> </v>
      </c>
    </row>
    <row r="1090" spans="5:7" ht="12.75">
      <c r="E1090" s="46" t="str">
        <f t="shared" si="49"/>
        <v> </v>
      </c>
      <c r="F1090" s="3" t="str">
        <f t="shared" si="48"/>
        <v> </v>
      </c>
      <c r="G1090" s="3" t="str">
        <f t="shared" si="50"/>
        <v> </v>
      </c>
    </row>
    <row r="1091" spans="5:7" ht="12.75">
      <c r="E1091" s="46" t="str">
        <f t="shared" si="49"/>
        <v> </v>
      </c>
      <c r="F1091" s="3" t="str">
        <f t="shared" si="48"/>
        <v> </v>
      </c>
      <c r="G1091" s="3" t="str">
        <f t="shared" si="50"/>
        <v> </v>
      </c>
    </row>
    <row r="1092" spans="5:7" ht="12.75">
      <c r="E1092" s="46" t="str">
        <f t="shared" si="49"/>
        <v> </v>
      </c>
      <c r="F1092" s="3" t="str">
        <f aca="true" t="shared" si="51" ref="F1092:F1155">IF(E1092&lt;=($B$15/2),0.25*PI()*$B$15^2-(0.25*$B$15^2*ACOS(($B$15-2*E1092)/$B$15)-($B$15/2-E1092)*SQRT($B$15*E1092-E1092^2)),IF(E1092&lt;=$B$15,0.25*$B$15^2*ACOS((2*E1092-$B$15)/$B$15)-(E1092-$B$15/2)*SQRT($B$15*E1092-E1092^2)," "))</f>
        <v> </v>
      </c>
      <c r="G1092" s="3" t="str">
        <f t="shared" si="50"/>
        <v> </v>
      </c>
    </row>
    <row r="1093" spans="5:7" ht="12.75">
      <c r="E1093" s="46" t="str">
        <f aca="true" t="shared" si="52" ref="E1093:E1156">IF(E1092&lt;$B$15,E1092+0.5," ")</f>
        <v> </v>
      </c>
      <c r="F1093" s="3" t="str">
        <f t="shared" si="51"/>
        <v> </v>
      </c>
      <c r="G1093" s="3" t="str">
        <f aca="true" t="shared" si="53" ref="G1093:G1156">IF($B$13&lt;0.85," ",IF($B$8&lt;=0,IF($B$11&lt;=0," ",IF(E1093&lt;=$B$15,0.004338*$B$17*F1093*$B$16," ")),IF(E1093&lt;=$B$15,0.004338*$B$17*F1093*$B$16)))</f>
        <v> </v>
      </c>
    </row>
    <row r="1094" spans="5:7" ht="12.75">
      <c r="E1094" s="46" t="str">
        <f t="shared" si="52"/>
        <v> </v>
      </c>
      <c r="F1094" s="3" t="str">
        <f t="shared" si="51"/>
        <v> </v>
      </c>
      <c r="G1094" s="3" t="str">
        <f t="shared" si="53"/>
        <v> </v>
      </c>
    </row>
    <row r="1095" spans="5:7" ht="12.75">
      <c r="E1095" s="46" t="str">
        <f t="shared" si="52"/>
        <v> </v>
      </c>
      <c r="F1095" s="3" t="str">
        <f t="shared" si="51"/>
        <v> </v>
      </c>
      <c r="G1095" s="3" t="str">
        <f t="shared" si="53"/>
        <v> </v>
      </c>
    </row>
    <row r="1096" spans="5:7" ht="12.75">
      <c r="E1096" s="46" t="str">
        <f t="shared" si="52"/>
        <v> </v>
      </c>
      <c r="F1096" s="3" t="str">
        <f t="shared" si="51"/>
        <v> </v>
      </c>
      <c r="G1096" s="3" t="str">
        <f t="shared" si="53"/>
        <v> </v>
      </c>
    </row>
    <row r="1097" spans="5:7" ht="12.75">
      <c r="E1097" s="46" t="str">
        <f t="shared" si="52"/>
        <v> </v>
      </c>
      <c r="F1097" s="3" t="str">
        <f t="shared" si="51"/>
        <v> </v>
      </c>
      <c r="G1097" s="3" t="str">
        <f t="shared" si="53"/>
        <v> </v>
      </c>
    </row>
    <row r="1098" spans="5:7" ht="12.75">
      <c r="E1098" s="46" t="str">
        <f t="shared" si="52"/>
        <v> </v>
      </c>
      <c r="F1098" s="3" t="str">
        <f t="shared" si="51"/>
        <v> </v>
      </c>
      <c r="G1098" s="3" t="str">
        <f t="shared" si="53"/>
        <v> </v>
      </c>
    </row>
    <row r="1099" spans="5:7" ht="12.75">
      <c r="E1099" s="46" t="str">
        <f t="shared" si="52"/>
        <v> </v>
      </c>
      <c r="F1099" s="3" t="str">
        <f t="shared" si="51"/>
        <v> </v>
      </c>
      <c r="G1099" s="3" t="str">
        <f t="shared" si="53"/>
        <v> </v>
      </c>
    </row>
    <row r="1100" spans="5:7" ht="12.75">
      <c r="E1100" s="46" t="str">
        <f t="shared" si="52"/>
        <v> </v>
      </c>
      <c r="F1100" s="3" t="str">
        <f t="shared" si="51"/>
        <v> </v>
      </c>
      <c r="G1100" s="3" t="str">
        <f t="shared" si="53"/>
        <v> </v>
      </c>
    </row>
    <row r="1101" spans="5:7" ht="12.75">
      <c r="E1101" s="46" t="str">
        <f t="shared" si="52"/>
        <v> </v>
      </c>
      <c r="F1101" s="3" t="str">
        <f t="shared" si="51"/>
        <v> </v>
      </c>
      <c r="G1101" s="3" t="str">
        <f t="shared" si="53"/>
        <v> </v>
      </c>
    </row>
    <row r="1102" spans="5:7" ht="12.75">
      <c r="E1102" s="46" t="str">
        <f t="shared" si="52"/>
        <v> </v>
      </c>
      <c r="F1102" s="3" t="str">
        <f t="shared" si="51"/>
        <v> </v>
      </c>
      <c r="G1102" s="3" t="str">
        <f t="shared" si="53"/>
        <v> </v>
      </c>
    </row>
    <row r="1103" spans="5:7" ht="12.75">
      <c r="E1103" s="46" t="str">
        <f t="shared" si="52"/>
        <v> </v>
      </c>
      <c r="F1103" s="3" t="str">
        <f t="shared" si="51"/>
        <v> </v>
      </c>
      <c r="G1103" s="3" t="str">
        <f t="shared" si="53"/>
        <v> </v>
      </c>
    </row>
    <row r="1104" spans="5:7" ht="12.75">
      <c r="E1104" s="46" t="str">
        <f t="shared" si="52"/>
        <v> </v>
      </c>
      <c r="F1104" s="3" t="str">
        <f t="shared" si="51"/>
        <v> </v>
      </c>
      <c r="G1104" s="3" t="str">
        <f t="shared" si="53"/>
        <v> </v>
      </c>
    </row>
    <row r="1105" spans="5:7" ht="12.75">
      <c r="E1105" s="46" t="str">
        <f t="shared" si="52"/>
        <v> </v>
      </c>
      <c r="F1105" s="3" t="str">
        <f t="shared" si="51"/>
        <v> </v>
      </c>
      <c r="G1105" s="3" t="str">
        <f t="shared" si="53"/>
        <v> </v>
      </c>
    </row>
    <row r="1106" spans="5:7" ht="12.75">
      <c r="E1106" s="46" t="str">
        <f t="shared" si="52"/>
        <v> </v>
      </c>
      <c r="F1106" s="3" t="str">
        <f t="shared" si="51"/>
        <v> </v>
      </c>
      <c r="G1106" s="3" t="str">
        <f t="shared" si="53"/>
        <v> </v>
      </c>
    </row>
    <row r="1107" spans="5:7" ht="12.75">
      <c r="E1107" s="46" t="str">
        <f t="shared" si="52"/>
        <v> </v>
      </c>
      <c r="F1107" s="3" t="str">
        <f t="shared" si="51"/>
        <v> </v>
      </c>
      <c r="G1107" s="3" t="str">
        <f t="shared" si="53"/>
        <v> </v>
      </c>
    </row>
    <row r="1108" spans="5:7" ht="12.75">
      <c r="E1108" s="46" t="str">
        <f t="shared" si="52"/>
        <v> </v>
      </c>
      <c r="F1108" s="3" t="str">
        <f t="shared" si="51"/>
        <v> </v>
      </c>
      <c r="G1108" s="3" t="str">
        <f t="shared" si="53"/>
        <v> </v>
      </c>
    </row>
    <row r="1109" spans="5:7" ht="12.75">
      <c r="E1109" s="46" t="str">
        <f t="shared" si="52"/>
        <v> </v>
      </c>
      <c r="F1109" s="3" t="str">
        <f t="shared" si="51"/>
        <v> </v>
      </c>
      <c r="G1109" s="3" t="str">
        <f t="shared" si="53"/>
        <v> </v>
      </c>
    </row>
    <row r="1110" spans="5:7" ht="12.75">
      <c r="E1110" s="46" t="str">
        <f t="shared" si="52"/>
        <v> </v>
      </c>
      <c r="F1110" s="3" t="str">
        <f t="shared" si="51"/>
        <v> </v>
      </c>
      <c r="G1110" s="3" t="str">
        <f t="shared" si="53"/>
        <v> </v>
      </c>
    </row>
    <row r="1111" spans="5:7" ht="12.75">
      <c r="E1111" s="46" t="str">
        <f t="shared" si="52"/>
        <v> </v>
      </c>
      <c r="F1111" s="3" t="str">
        <f t="shared" si="51"/>
        <v> </v>
      </c>
      <c r="G1111" s="3" t="str">
        <f t="shared" si="53"/>
        <v> </v>
      </c>
    </row>
    <row r="1112" spans="5:7" ht="12.75">
      <c r="E1112" s="46" t="str">
        <f t="shared" si="52"/>
        <v> </v>
      </c>
      <c r="F1112" s="3" t="str">
        <f t="shared" si="51"/>
        <v> </v>
      </c>
      <c r="G1112" s="3" t="str">
        <f t="shared" si="53"/>
        <v> </v>
      </c>
    </row>
    <row r="1113" spans="5:7" ht="12.75">
      <c r="E1113" s="46" t="str">
        <f t="shared" si="52"/>
        <v> </v>
      </c>
      <c r="F1113" s="3" t="str">
        <f t="shared" si="51"/>
        <v> </v>
      </c>
      <c r="G1113" s="3" t="str">
        <f t="shared" si="53"/>
        <v> </v>
      </c>
    </row>
    <row r="1114" spans="5:7" ht="12.75">
      <c r="E1114" s="46" t="str">
        <f t="shared" si="52"/>
        <v> </v>
      </c>
      <c r="F1114" s="3" t="str">
        <f t="shared" si="51"/>
        <v> </v>
      </c>
      <c r="G1114" s="3" t="str">
        <f t="shared" si="53"/>
        <v> </v>
      </c>
    </row>
    <row r="1115" spans="5:7" ht="12.75">
      <c r="E1115" s="46" t="str">
        <f t="shared" si="52"/>
        <v> </v>
      </c>
      <c r="F1115" s="3" t="str">
        <f t="shared" si="51"/>
        <v> </v>
      </c>
      <c r="G1115" s="3" t="str">
        <f t="shared" si="53"/>
        <v> </v>
      </c>
    </row>
    <row r="1116" spans="5:7" ht="12.75">
      <c r="E1116" s="46" t="str">
        <f t="shared" si="52"/>
        <v> </v>
      </c>
      <c r="F1116" s="3" t="str">
        <f t="shared" si="51"/>
        <v> </v>
      </c>
      <c r="G1116" s="3" t="str">
        <f t="shared" si="53"/>
        <v> </v>
      </c>
    </row>
    <row r="1117" spans="5:7" ht="12.75">
      <c r="E1117" s="46" t="str">
        <f t="shared" si="52"/>
        <v> </v>
      </c>
      <c r="F1117" s="3" t="str">
        <f t="shared" si="51"/>
        <v> </v>
      </c>
      <c r="G1117" s="3" t="str">
        <f t="shared" si="53"/>
        <v> </v>
      </c>
    </row>
    <row r="1118" spans="5:7" ht="12.75">
      <c r="E1118" s="46" t="str">
        <f t="shared" si="52"/>
        <v> </v>
      </c>
      <c r="F1118" s="3" t="str">
        <f t="shared" si="51"/>
        <v> </v>
      </c>
      <c r="G1118" s="3" t="str">
        <f t="shared" si="53"/>
        <v> </v>
      </c>
    </row>
    <row r="1119" spans="5:7" ht="12.75">
      <c r="E1119" s="46" t="str">
        <f t="shared" si="52"/>
        <v> </v>
      </c>
      <c r="F1119" s="3" t="str">
        <f t="shared" si="51"/>
        <v> </v>
      </c>
      <c r="G1119" s="3" t="str">
        <f t="shared" si="53"/>
        <v> </v>
      </c>
    </row>
    <row r="1120" spans="5:7" ht="12.75">
      <c r="E1120" s="46" t="str">
        <f t="shared" si="52"/>
        <v> </v>
      </c>
      <c r="F1120" s="3" t="str">
        <f t="shared" si="51"/>
        <v> </v>
      </c>
      <c r="G1120" s="3" t="str">
        <f t="shared" si="53"/>
        <v> </v>
      </c>
    </row>
    <row r="1121" spans="5:7" ht="12.75">
      <c r="E1121" s="46" t="str">
        <f t="shared" si="52"/>
        <v> </v>
      </c>
      <c r="F1121" s="3" t="str">
        <f t="shared" si="51"/>
        <v> </v>
      </c>
      <c r="G1121" s="3" t="str">
        <f t="shared" si="53"/>
        <v> </v>
      </c>
    </row>
    <row r="1122" spans="5:7" ht="12.75">
      <c r="E1122" s="46" t="str">
        <f t="shared" si="52"/>
        <v> </v>
      </c>
      <c r="F1122" s="3" t="str">
        <f t="shared" si="51"/>
        <v> </v>
      </c>
      <c r="G1122" s="3" t="str">
        <f t="shared" si="53"/>
        <v> </v>
      </c>
    </row>
    <row r="1123" spans="5:7" ht="12.75">
      <c r="E1123" s="46" t="str">
        <f t="shared" si="52"/>
        <v> </v>
      </c>
      <c r="F1123" s="3" t="str">
        <f t="shared" si="51"/>
        <v> </v>
      </c>
      <c r="G1123" s="3" t="str">
        <f t="shared" si="53"/>
        <v> </v>
      </c>
    </row>
    <row r="1124" spans="5:7" ht="12.75">
      <c r="E1124" s="46" t="str">
        <f t="shared" si="52"/>
        <v> </v>
      </c>
      <c r="F1124" s="3" t="str">
        <f t="shared" si="51"/>
        <v> </v>
      </c>
      <c r="G1124" s="3" t="str">
        <f t="shared" si="53"/>
        <v> </v>
      </c>
    </row>
    <row r="1125" spans="5:7" ht="12.75">
      <c r="E1125" s="46" t="str">
        <f t="shared" si="52"/>
        <v> </v>
      </c>
      <c r="F1125" s="3" t="str">
        <f t="shared" si="51"/>
        <v> </v>
      </c>
      <c r="G1125" s="3" t="str">
        <f t="shared" si="53"/>
        <v> </v>
      </c>
    </row>
    <row r="1126" spans="5:7" ht="12.75">
      <c r="E1126" s="46" t="str">
        <f t="shared" si="52"/>
        <v> </v>
      </c>
      <c r="F1126" s="3" t="str">
        <f t="shared" si="51"/>
        <v> </v>
      </c>
      <c r="G1126" s="3" t="str">
        <f t="shared" si="53"/>
        <v> </v>
      </c>
    </row>
    <row r="1127" spans="5:7" ht="12.75">
      <c r="E1127" s="46" t="str">
        <f t="shared" si="52"/>
        <v> </v>
      </c>
      <c r="F1127" s="3" t="str">
        <f t="shared" si="51"/>
        <v> </v>
      </c>
      <c r="G1127" s="3" t="str">
        <f t="shared" si="53"/>
        <v> </v>
      </c>
    </row>
    <row r="1128" spans="5:7" ht="12.75">
      <c r="E1128" s="46" t="str">
        <f t="shared" si="52"/>
        <v> </v>
      </c>
      <c r="F1128" s="3" t="str">
        <f t="shared" si="51"/>
        <v> </v>
      </c>
      <c r="G1128" s="3" t="str">
        <f t="shared" si="53"/>
        <v> </v>
      </c>
    </row>
    <row r="1129" spans="5:7" ht="12.75">
      <c r="E1129" s="46" t="str">
        <f t="shared" si="52"/>
        <v> </v>
      </c>
      <c r="F1129" s="3" t="str">
        <f t="shared" si="51"/>
        <v> </v>
      </c>
      <c r="G1129" s="3" t="str">
        <f t="shared" si="53"/>
        <v> </v>
      </c>
    </row>
    <row r="1130" spans="5:7" ht="12.75">
      <c r="E1130" s="46" t="str">
        <f t="shared" si="52"/>
        <v> </v>
      </c>
      <c r="F1130" s="3" t="str">
        <f t="shared" si="51"/>
        <v> </v>
      </c>
      <c r="G1130" s="3" t="str">
        <f t="shared" si="53"/>
        <v> </v>
      </c>
    </row>
    <row r="1131" spans="5:7" ht="12.75">
      <c r="E1131" s="46" t="str">
        <f t="shared" si="52"/>
        <v> </v>
      </c>
      <c r="F1131" s="3" t="str">
        <f t="shared" si="51"/>
        <v> </v>
      </c>
      <c r="G1131" s="3" t="str">
        <f t="shared" si="53"/>
        <v> </v>
      </c>
    </row>
    <row r="1132" spans="5:7" ht="12.75">
      <c r="E1132" s="46" t="str">
        <f t="shared" si="52"/>
        <v> </v>
      </c>
      <c r="F1132" s="3" t="str">
        <f t="shared" si="51"/>
        <v> </v>
      </c>
      <c r="G1132" s="3" t="str">
        <f t="shared" si="53"/>
        <v> </v>
      </c>
    </row>
    <row r="1133" spans="5:7" ht="12.75">
      <c r="E1133" s="46" t="str">
        <f t="shared" si="52"/>
        <v> </v>
      </c>
      <c r="F1133" s="3" t="str">
        <f t="shared" si="51"/>
        <v> </v>
      </c>
      <c r="G1133" s="3" t="str">
        <f t="shared" si="53"/>
        <v> </v>
      </c>
    </row>
    <row r="1134" spans="5:7" ht="12.75">
      <c r="E1134" s="46" t="str">
        <f t="shared" si="52"/>
        <v> </v>
      </c>
      <c r="F1134" s="3" t="str">
        <f t="shared" si="51"/>
        <v> </v>
      </c>
      <c r="G1134" s="3" t="str">
        <f t="shared" si="53"/>
        <v> </v>
      </c>
    </row>
    <row r="1135" spans="5:7" ht="12.75">
      <c r="E1135" s="46" t="str">
        <f t="shared" si="52"/>
        <v> </v>
      </c>
      <c r="F1135" s="3" t="str">
        <f t="shared" si="51"/>
        <v> </v>
      </c>
      <c r="G1135" s="3" t="str">
        <f t="shared" si="53"/>
        <v> </v>
      </c>
    </row>
    <row r="1136" spans="5:7" ht="12.75">
      <c r="E1136" s="46" t="str">
        <f t="shared" si="52"/>
        <v> </v>
      </c>
      <c r="F1136" s="3" t="str">
        <f t="shared" si="51"/>
        <v> </v>
      </c>
      <c r="G1136" s="3" t="str">
        <f t="shared" si="53"/>
        <v> </v>
      </c>
    </row>
    <row r="1137" spans="5:7" ht="12.75">
      <c r="E1137" s="46" t="str">
        <f t="shared" si="52"/>
        <v> </v>
      </c>
      <c r="F1137" s="3" t="str">
        <f t="shared" si="51"/>
        <v> </v>
      </c>
      <c r="G1137" s="3" t="str">
        <f t="shared" si="53"/>
        <v> </v>
      </c>
    </row>
    <row r="1138" spans="5:7" ht="12.75">
      <c r="E1138" s="46" t="str">
        <f t="shared" si="52"/>
        <v> </v>
      </c>
      <c r="F1138" s="3" t="str">
        <f t="shared" si="51"/>
        <v> </v>
      </c>
      <c r="G1138" s="3" t="str">
        <f t="shared" si="53"/>
        <v> </v>
      </c>
    </row>
    <row r="1139" spans="5:7" ht="12.75">
      <c r="E1139" s="46" t="str">
        <f t="shared" si="52"/>
        <v> </v>
      </c>
      <c r="F1139" s="3" t="str">
        <f t="shared" si="51"/>
        <v> </v>
      </c>
      <c r="G1139" s="3" t="str">
        <f t="shared" si="53"/>
        <v> </v>
      </c>
    </row>
    <row r="1140" spans="5:7" ht="12.75">
      <c r="E1140" s="46" t="str">
        <f t="shared" si="52"/>
        <v> </v>
      </c>
      <c r="F1140" s="3" t="str">
        <f t="shared" si="51"/>
        <v> </v>
      </c>
      <c r="G1140" s="3" t="str">
        <f t="shared" si="53"/>
        <v> </v>
      </c>
    </row>
    <row r="1141" spans="5:7" ht="12.75">
      <c r="E1141" s="46" t="str">
        <f t="shared" si="52"/>
        <v> </v>
      </c>
      <c r="F1141" s="3" t="str">
        <f t="shared" si="51"/>
        <v> </v>
      </c>
      <c r="G1141" s="3" t="str">
        <f t="shared" si="53"/>
        <v> </v>
      </c>
    </row>
    <row r="1142" spans="5:7" ht="12.75">
      <c r="E1142" s="46" t="str">
        <f t="shared" si="52"/>
        <v> </v>
      </c>
      <c r="F1142" s="3" t="str">
        <f t="shared" si="51"/>
        <v> </v>
      </c>
      <c r="G1142" s="3" t="str">
        <f t="shared" si="53"/>
        <v> </v>
      </c>
    </row>
    <row r="1143" spans="5:7" ht="12.75">
      <c r="E1143" s="46" t="str">
        <f t="shared" si="52"/>
        <v> </v>
      </c>
      <c r="F1143" s="3" t="str">
        <f t="shared" si="51"/>
        <v> </v>
      </c>
      <c r="G1143" s="3" t="str">
        <f t="shared" si="53"/>
        <v> </v>
      </c>
    </row>
    <row r="1144" spans="5:7" ht="12.75">
      <c r="E1144" s="46" t="str">
        <f t="shared" si="52"/>
        <v> </v>
      </c>
      <c r="F1144" s="3" t="str">
        <f t="shared" si="51"/>
        <v> </v>
      </c>
      <c r="G1144" s="3" t="str">
        <f t="shared" si="53"/>
        <v> </v>
      </c>
    </row>
    <row r="1145" spans="5:7" ht="12.75">
      <c r="E1145" s="46" t="str">
        <f t="shared" si="52"/>
        <v> </v>
      </c>
      <c r="F1145" s="3" t="str">
        <f t="shared" si="51"/>
        <v> </v>
      </c>
      <c r="G1145" s="3" t="str">
        <f t="shared" si="53"/>
        <v> </v>
      </c>
    </row>
    <row r="1146" spans="5:7" ht="12.75">
      <c r="E1146" s="46" t="str">
        <f t="shared" si="52"/>
        <v> </v>
      </c>
      <c r="F1146" s="3" t="str">
        <f t="shared" si="51"/>
        <v> </v>
      </c>
      <c r="G1146" s="3" t="str">
        <f t="shared" si="53"/>
        <v> </v>
      </c>
    </row>
    <row r="1147" spans="5:7" ht="12.75">
      <c r="E1147" s="46" t="str">
        <f t="shared" si="52"/>
        <v> </v>
      </c>
      <c r="F1147" s="3" t="str">
        <f t="shared" si="51"/>
        <v> </v>
      </c>
      <c r="G1147" s="3" t="str">
        <f t="shared" si="53"/>
        <v> </v>
      </c>
    </row>
    <row r="1148" spans="5:7" ht="12.75">
      <c r="E1148" s="46" t="str">
        <f t="shared" si="52"/>
        <v> </v>
      </c>
      <c r="F1148" s="3" t="str">
        <f t="shared" si="51"/>
        <v> </v>
      </c>
      <c r="G1148" s="3" t="str">
        <f t="shared" si="53"/>
        <v> </v>
      </c>
    </row>
    <row r="1149" spans="5:7" ht="12.75">
      <c r="E1149" s="46" t="str">
        <f t="shared" si="52"/>
        <v> </v>
      </c>
      <c r="F1149" s="3" t="str">
        <f t="shared" si="51"/>
        <v> </v>
      </c>
      <c r="G1149" s="3" t="str">
        <f t="shared" si="53"/>
        <v> </v>
      </c>
    </row>
    <row r="1150" spans="5:7" ht="12.75">
      <c r="E1150" s="46" t="str">
        <f t="shared" si="52"/>
        <v> </v>
      </c>
      <c r="F1150" s="3" t="str">
        <f t="shared" si="51"/>
        <v> </v>
      </c>
      <c r="G1150" s="3" t="str">
        <f t="shared" si="53"/>
        <v> </v>
      </c>
    </row>
    <row r="1151" spans="5:7" ht="12.75">
      <c r="E1151" s="46" t="str">
        <f t="shared" si="52"/>
        <v> </v>
      </c>
      <c r="F1151" s="3" t="str">
        <f t="shared" si="51"/>
        <v> </v>
      </c>
      <c r="G1151" s="3" t="str">
        <f t="shared" si="53"/>
        <v> </v>
      </c>
    </row>
    <row r="1152" spans="5:7" ht="12.75">
      <c r="E1152" s="46" t="str">
        <f t="shared" si="52"/>
        <v> </v>
      </c>
      <c r="F1152" s="3" t="str">
        <f t="shared" si="51"/>
        <v> </v>
      </c>
      <c r="G1152" s="3" t="str">
        <f t="shared" si="53"/>
        <v> </v>
      </c>
    </row>
    <row r="1153" spans="5:7" ht="12.75">
      <c r="E1153" s="46" t="str">
        <f t="shared" si="52"/>
        <v> </v>
      </c>
      <c r="F1153" s="3" t="str">
        <f t="shared" si="51"/>
        <v> </v>
      </c>
      <c r="G1153" s="3" t="str">
        <f t="shared" si="53"/>
        <v> </v>
      </c>
    </row>
    <row r="1154" spans="5:7" ht="12.75">
      <c r="E1154" s="46" t="str">
        <f t="shared" si="52"/>
        <v> </v>
      </c>
      <c r="F1154" s="3" t="str">
        <f t="shared" si="51"/>
        <v> </v>
      </c>
      <c r="G1154" s="3" t="str">
        <f t="shared" si="53"/>
        <v> </v>
      </c>
    </row>
    <row r="1155" spans="5:7" ht="12.75">
      <c r="E1155" s="46" t="str">
        <f t="shared" si="52"/>
        <v> </v>
      </c>
      <c r="F1155" s="3" t="str">
        <f t="shared" si="51"/>
        <v> </v>
      </c>
      <c r="G1155" s="3" t="str">
        <f t="shared" si="53"/>
        <v> </v>
      </c>
    </row>
    <row r="1156" spans="5:7" ht="12.75">
      <c r="E1156" s="46" t="str">
        <f t="shared" si="52"/>
        <v> </v>
      </c>
      <c r="F1156" s="3" t="str">
        <f aca="true" t="shared" si="54" ref="F1156:F1219">IF(E1156&lt;=($B$15/2),0.25*PI()*$B$15^2-(0.25*$B$15^2*ACOS(($B$15-2*E1156)/$B$15)-($B$15/2-E1156)*SQRT($B$15*E1156-E1156^2)),IF(E1156&lt;=$B$15,0.25*$B$15^2*ACOS((2*E1156-$B$15)/$B$15)-(E1156-$B$15/2)*SQRT($B$15*E1156-E1156^2)," "))</f>
        <v> </v>
      </c>
      <c r="G1156" s="3" t="str">
        <f t="shared" si="53"/>
        <v> </v>
      </c>
    </row>
    <row r="1157" spans="5:7" ht="12.75">
      <c r="E1157" s="46" t="str">
        <f aca="true" t="shared" si="55" ref="E1157:E1220">IF(E1156&lt;$B$15,E1156+0.5," ")</f>
        <v> </v>
      </c>
      <c r="F1157" s="3" t="str">
        <f t="shared" si="54"/>
        <v> </v>
      </c>
      <c r="G1157" s="3" t="str">
        <f aca="true" t="shared" si="56" ref="G1157:G1220">IF($B$13&lt;0.85," ",IF($B$8&lt;=0,IF($B$11&lt;=0," ",IF(E1157&lt;=$B$15,0.004338*$B$17*F1157*$B$16," ")),IF(E1157&lt;=$B$15,0.004338*$B$17*F1157*$B$16)))</f>
        <v> </v>
      </c>
    </row>
    <row r="1158" spans="5:7" ht="12.75">
      <c r="E1158" s="46" t="str">
        <f t="shared" si="55"/>
        <v> </v>
      </c>
      <c r="F1158" s="3" t="str">
        <f t="shared" si="54"/>
        <v> </v>
      </c>
      <c r="G1158" s="3" t="str">
        <f t="shared" si="56"/>
        <v> </v>
      </c>
    </row>
    <row r="1159" spans="5:7" ht="12.75">
      <c r="E1159" s="46" t="str">
        <f t="shared" si="55"/>
        <v> </v>
      </c>
      <c r="F1159" s="3" t="str">
        <f t="shared" si="54"/>
        <v> </v>
      </c>
      <c r="G1159" s="3" t="str">
        <f t="shared" si="56"/>
        <v> </v>
      </c>
    </row>
    <row r="1160" spans="5:7" ht="12.75">
      <c r="E1160" s="46" t="str">
        <f t="shared" si="55"/>
        <v> </v>
      </c>
      <c r="F1160" s="3" t="str">
        <f t="shared" si="54"/>
        <v> </v>
      </c>
      <c r="G1160" s="3" t="str">
        <f t="shared" si="56"/>
        <v> </v>
      </c>
    </row>
    <row r="1161" spans="5:7" ht="12.75">
      <c r="E1161" s="46" t="str">
        <f t="shared" si="55"/>
        <v> </v>
      </c>
      <c r="F1161" s="3" t="str">
        <f t="shared" si="54"/>
        <v> </v>
      </c>
      <c r="G1161" s="3" t="str">
        <f t="shared" si="56"/>
        <v> </v>
      </c>
    </row>
    <row r="1162" spans="5:7" ht="12.75">
      <c r="E1162" s="46" t="str">
        <f t="shared" si="55"/>
        <v> </v>
      </c>
      <c r="F1162" s="3" t="str">
        <f t="shared" si="54"/>
        <v> </v>
      </c>
      <c r="G1162" s="3" t="str">
        <f t="shared" si="56"/>
        <v> </v>
      </c>
    </row>
    <row r="1163" spans="5:7" ht="12.75">
      <c r="E1163" s="46" t="str">
        <f t="shared" si="55"/>
        <v> </v>
      </c>
      <c r="F1163" s="3" t="str">
        <f t="shared" si="54"/>
        <v> </v>
      </c>
      <c r="G1163" s="3" t="str">
        <f t="shared" si="56"/>
        <v> </v>
      </c>
    </row>
    <row r="1164" spans="5:7" ht="12.75">
      <c r="E1164" s="46" t="str">
        <f t="shared" si="55"/>
        <v> </v>
      </c>
      <c r="F1164" s="3" t="str">
        <f t="shared" si="54"/>
        <v> </v>
      </c>
      <c r="G1164" s="3" t="str">
        <f t="shared" si="56"/>
        <v> </v>
      </c>
    </row>
    <row r="1165" spans="5:7" ht="12.75">
      <c r="E1165" s="46" t="str">
        <f t="shared" si="55"/>
        <v> </v>
      </c>
      <c r="F1165" s="3" t="str">
        <f t="shared" si="54"/>
        <v> </v>
      </c>
      <c r="G1165" s="3" t="str">
        <f t="shared" si="56"/>
        <v> </v>
      </c>
    </row>
    <row r="1166" spans="5:7" ht="12.75">
      <c r="E1166" s="46" t="str">
        <f t="shared" si="55"/>
        <v> </v>
      </c>
      <c r="F1166" s="3" t="str">
        <f t="shared" si="54"/>
        <v> </v>
      </c>
      <c r="G1166" s="3" t="str">
        <f t="shared" si="56"/>
        <v> </v>
      </c>
    </row>
    <row r="1167" spans="5:7" ht="12.75">
      <c r="E1167" s="46" t="str">
        <f t="shared" si="55"/>
        <v> </v>
      </c>
      <c r="F1167" s="3" t="str">
        <f t="shared" si="54"/>
        <v> </v>
      </c>
      <c r="G1167" s="3" t="str">
        <f t="shared" si="56"/>
        <v> </v>
      </c>
    </row>
    <row r="1168" spans="5:7" ht="12.75">
      <c r="E1168" s="46" t="str">
        <f t="shared" si="55"/>
        <v> </v>
      </c>
      <c r="F1168" s="3" t="str">
        <f t="shared" si="54"/>
        <v> </v>
      </c>
      <c r="G1168" s="3" t="str">
        <f t="shared" si="56"/>
        <v> </v>
      </c>
    </row>
    <row r="1169" spans="5:7" ht="12.75">
      <c r="E1169" s="46" t="str">
        <f t="shared" si="55"/>
        <v> </v>
      </c>
      <c r="F1169" s="3" t="str">
        <f t="shared" si="54"/>
        <v> </v>
      </c>
      <c r="G1169" s="3" t="str">
        <f t="shared" si="56"/>
        <v> </v>
      </c>
    </row>
    <row r="1170" spans="5:7" ht="12.75">
      <c r="E1170" s="46" t="str">
        <f t="shared" si="55"/>
        <v> </v>
      </c>
      <c r="F1170" s="3" t="str">
        <f t="shared" si="54"/>
        <v> </v>
      </c>
      <c r="G1170" s="3" t="str">
        <f t="shared" si="56"/>
        <v> </v>
      </c>
    </row>
    <row r="1171" spans="5:7" ht="12.75">
      <c r="E1171" s="46" t="str">
        <f t="shared" si="55"/>
        <v> </v>
      </c>
      <c r="F1171" s="3" t="str">
        <f t="shared" si="54"/>
        <v> </v>
      </c>
      <c r="G1171" s="3" t="str">
        <f t="shared" si="56"/>
        <v> </v>
      </c>
    </row>
    <row r="1172" spans="5:7" ht="12.75">
      <c r="E1172" s="46" t="str">
        <f t="shared" si="55"/>
        <v> </v>
      </c>
      <c r="F1172" s="3" t="str">
        <f t="shared" si="54"/>
        <v> </v>
      </c>
      <c r="G1172" s="3" t="str">
        <f t="shared" si="56"/>
        <v> </v>
      </c>
    </row>
    <row r="1173" spans="5:7" ht="12.75">
      <c r="E1173" s="46" t="str">
        <f t="shared" si="55"/>
        <v> </v>
      </c>
      <c r="F1173" s="3" t="str">
        <f t="shared" si="54"/>
        <v> </v>
      </c>
      <c r="G1173" s="3" t="str">
        <f t="shared" si="56"/>
        <v> </v>
      </c>
    </row>
    <row r="1174" spans="5:7" ht="12.75">
      <c r="E1174" s="46" t="str">
        <f t="shared" si="55"/>
        <v> </v>
      </c>
      <c r="F1174" s="3" t="str">
        <f t="shared" si="54"/>
        <v> </v>
      </c>
      <c r="G1174" s="3" t="str">
        <f t="shared" si="56"/>
        <v> </v>
      </c>
    </row>
    <row r="1175" spans="5:7" ht="12.75">
      <c r="E1175" s="46" t="str">
        <f t="shared" si="55"/>
        <v> </v>
      </c>
      <c r="F1175" s="3" t="str">
        <f t="shared" si="54"/>
        <v> </v>
      </c>
      <c r="G1175" s="3" t="str">
        <f t="shared" si="56"/>
        <v> </v>
      </c>
    </row>
    <row r="1176" spans="5:7" ht="12.75">
      <c r="E1176" s="46" t="str">
        <f t="shared" si="55"/>
        <v> </v>
      </c>
      <c r="F1176" s="3" t="str">
        <f t="shared" si="54"/>
        <v> </v>
      </c>
      <c r="G1176" s="3" t="str">
        <f t="shared" si="56"/>
        <v> </v>
      </c>
    </row>
    <row r="1177" spans="5:7" ht="12.75">
      <c r="E1177" s="46" t="str">
        <f t="shared" si="55"/>
        <v> </v>
      </c>
      <c r="F1177" s="3" t="str">
        <f t="shared" si="54"/>
        <v> </v>
      </c>
      <c r="G1177" s="3" t="str">
        <f t="shared" si="56"/>
        <v> </v>
      </c>
    </row>
    <row r="1178" spans="5:7" ht="12.75">
      <c r="E1178" s="46" t="str">
        <f t="shared" si="55"/>
        <v> </v>
      </c>
      <c r="F1178" s="3" t="str">
        <f t="shared" si="54"/>
        <v> </v>
      </c>
      <c r="G1178" s="3" t="str">
        <f t="shared" si="56"/>
        <v> </v>
      </c>
    </row>
    <row r="1179" spans="5:7" ht="12.75">
      <c r="E1179" s="46" t="str">
        <f t="shared" si="55"/>
        <v> </v>
      </c>
      <c r="F1179" s="3" t="str">
        <f t="shared" si="54"/>
        <v> </v>
      </c>
      <c r="G1179" s="3" t="str">
        <f t="shared" si="56"/>
        <v> </v>
      </c>
    </row>
    <row r="1180" spans="5:7" ht="12.75">
      <c r="E1180" s="46" t="str">
        <f t="shared" si="55"/>
        <v> </v>
      </c>
      <c r="F1180" s="3" t="str">
        <f t="shared" si="54"/>
        <v> </v>
      </c>
      <c r="G1180" s="3" t="str">
        <f t="shared" si="56"/>
        <v> </v>
      </c>
    </row>
    <row r="1181" spans="5:7" ht="12.75">
      <c r="E1181" s="46" t="str">
        <f t="shared" si="55"/>
        <v> </v>
      </c>
      <c r="F1181" s="3" t="str">
        <f t="shared" si="54"/>
        <v> </v>
      </c>
      <c r="G1181" s="3" t="str">
        <f t="shared" si="56"/>
        <v> </v>
      </c>
    </row>
    <row r="1182" spans="5:7" ht="12.75">
      <c r="E1182" s="46" t="str">
        <f t="shared" si="55"/>
        <v> </v>
      </c>
      <c r="F1182" s="3" t="str">
        <f t="shared" si="54"/>
        <v> </v>
      </c>
      <c r="G1182" s="3" t="str">
        <f t="shared" si="56"/>
        <v> </v>
      </c>
    </row>
    <row r="1183" spans="5:7" ht="12.75">
      <c r="E1183" s="46" t="str">
        <f t="shared" si="55"/>
        <v> </v>
      </c>
      <c r="F1183" s="3" t="str">
        <f t="shared" si="54"/>
        <v> </v>
      </c>
      <c r="G1183" s="3" t="str">
        <f t="shared" si="56"/>
        <v> </v>
      </c>
    </row>
    <row r="1184" spans="5:7" ht="12.75">
      <c r="E1184" s="46" t="str">
        <f t="shared" si="55"/>
        <v> </v>
      </c>
      <c r="F1184" s="3" t="str">
        <f t="shared" si="54"/>
        <v> </v>
      </c>
      <c r="G1184" s="3" t="str">
        <f t="shared" si="56"/>
        <v> </v>
      </c>
    </row>
    <row r="1185" spans="5:7" ht="12.75">
      <c r="E1185" s="46" t="str">
        <f t="shared" si="55"/>
        <v> </v>
      </c>
      <c r="F1185" s="3" t="str">
        <f t="shared" si="54"/>
        <v> </v>
      </c>
      <c r="G1185" s="3" t="str">
        <f t="shared" si="56"/>
        <v> </v>
      </c>
    </row>
    <row r="1186" spans="5:7" ht="12.75">
      <c r="E1186" s="46" t="str">
        <f t="shared" si="55"/>
        <v> </v>
      </c>
      <c r="F1186" s="3" t="str">
        <f t="shared" si="54"/>
        <v> </v>
      </c>
      <c r="G1186" s="3" t="str">
        <f t="shared" si="56"/>
        <v> </v>
      </c>
    </row>
    <row r="1187" spans="5:7" ht="12.75">
      <c r="E1187" s="46" t="str">
        <f t="shared" si="55"/>
        <v> </v>
      </c>
      <c r="F1187" s="3" t="str">
        <f t="shared" si="54"/>
        <v> </v>
      </c>
      <c r="G1187" s="3" t="str">
        <f t="shared" si="56"/>
        <v> </v>
      </c>
    </row>
    <row r="1188" spans="5:7" ht="12.75">
      <c r="E1188" s="46" t="str">
        <f t="shared" si="55"/>
        <v> </v>
      </c>
      <c r="F1188" s="3" t="str">
        <f t="shared" si="54"/>
        <v> </v>
      </c>
      <c r="G1188" s="3" t="str">
        <f t="shared" si="56"/>
        <v> </v>
      </c>
    </row>
    <row r="1189" spans="5:7" ht="12.75">
      <c r="E1189" s="46" t="str">
        <f t="shared" si="55"/>
        <v> </v>
      </c>
      <c r="F1189" s="3" t="str">
        <f t="shared" si="54"/>
        <v> </v>
      </c>
      <c r="G1189" s="3" t="str">
        <f t="shared" si="56"/>
        <v> </v>
      </c>
    </row>
    <row r="1190" spans="5:7" ht="12.75">
      <c r="E1190" s="46" t="str">
        <f t="shared" si="55"/>
        <v> </v>
      </c>
      <c r="F1190" s="3" t="str">
        <f t="shared" si="54"/>
        <v> </v>
      </c>
      <c r="G1190" s="3" t="str">
        <f t="shared" si="56"/>
        <v> </v>
      </c>
    </row>
    <row r="1191" spans="5:7" ht="12.75">
      <c r="E1191" s="46" t="str">
        <f t="shared" si="55"/>
        <v> </v>
      </c>
      <c r="F1191" s="3" t="str">
        <f t="shared" si="54"/>
        <v> </v>
      </c>
      <c r="G1191" s="3" t="str">
        <f t="shared" si="56"/>
        <v> </v>
      </c>
    </row>
    <row r="1192" spans="5:7" ht="12.75">
      <c r="E1192" s="46" t="str">
        <f t="shared" si="55"/>
        <v> </v>
      </c>
      <c r="F1192" s="3" t="str">
        <f t="shared" si="54"/>
        <v> </v>
      </c>
      <c r="G1192" s="3" t="str">
        <f t="shared" si="56"/>
        <v> </v>
      </c>
    </row>
    <row r="1193" spans="5:7" ht="12.75">
      <c r="E1193" s="46" t="str">
        <f t="shared" si="55"/>
        <v> </v>
      </c>
      <c r="F1193" s="3" t="str">
        <f t="shared" si="54"/>
        <v> </v>
      </c>
      <c r="G1193" s="3" t="str">
        <f t="shared" si="56"/>
        <v> </v>
      </c>
    </row>
    <row r="1194" spans="5:7" ht="12.75">
      <c r="E1194" s="46" t="str">
        <f t="shared" si="55"/>
        <v> </v>
      </c>
      <c r="F1194" s="3" t="str">
        <f t="shared" si="54"/>
        <v> </v>
      </c>
      <c r="G1194" s="3" t="str">
        <f t="shared" si="56"/>
        <v> </v>
      </c>
    </row>
    <row r="1195" spans="5:7" ht="12.75">
      <c r="E1195" s="46" t="str">
        <f t="shared" si="55"/>
        <v> </v>
      </c>
      <c r="F1195" s="3" t="str">
        <f t="shared" si="54"/>
        <v> </v>
      </c>
      <c r="G1195" s="3" t="str">
        <f t="shared" si="56"/>
        <v> </v>
      </c>
    </row>
    <row r="1196" spans="5:7" ht="12.75">
      <c r="E1196" s="46" t="str">
        <f t="shared" si="55"/>
        <v> </v>
      </c>
      <c r="F1196" s="3" t="str">
        <f t="shared" si="54"/>
        <v> </v>
      </c>
      <c r="G1196" s="3" t="str">
        <f t="shared" si="56"/>
        <v> </v>
      </c>
    </row>
    <row r="1197" spans="5:7" ht="12.75">
      <c r="E1197" s="46" t="str">
        <f t="shared" si="55"/>
        <v> </v>
      </c>
      <c r="F1197" s="3" t="str">
        <f t="shared" si="54"/>
        <v> </v>
      </c>
      <c r="G1197" s="3" t="str">
        <f t="shared" si="56"/>
        <v> </v>
      </c>
    </row>
    <row r="1198" spans="5:7" ht="12.75">
      <c r="E1198" s="46" t="str">
        <f t="shared" si="55"/>
        <v> </v>
      </c>
      <c r="F1198" s="3" t="str">
        <f t="shared" si="54"/>
        <v> </v>
      </c>
      <c r="G1198" s="3" t="str">
        <f t="shared" si="56"/>
        <v> </v>
      </c>
    </row>
    <row r="1199" spans="5:7" ht="12.75">
      <c r="E1199" s="46" t="str">
        <f t="shared" si="55"/>
        <v> </v>
      </c>
      <c r="F1199" s="3" t="str">
        <f t="shared" si="54"/>
        <v> </v>
      </c>
      <c r="G1199" s="3" t="str">
        <f t="shared" si="56"/>
        <v> </v>
      </c>
    </row>
    <row r="1200" spans="5:7" ht="12.75">
      <c r="E1200" s="46" t="str">
        <f t="shared" si="55"/>
        <v> </v>
      </c>
      <c r="F1200" s="3" t="str">
        <f t="shared" si="54"/>
        <v> </v>
      </c>
      <c r="G1200" s="3" t="str">
        <f t="shared" si="56"/>
        <v> </v>
      </c>
    </row>
    <row r="1201" spans="5:7" ht="12.75">
      <c r="E1201" s="46" t="str">
        <f t="shared" si="55"/>
        <v> </v>
      </c>
      <c r="F1201" s="3" t="str">
        <f t="shared" si="54"/>
        <v> </v>
      </c>
      <c r="G1201" s="3" t="str">
        <f t="shared" si="56"/>
        <v> </v>
      </c>
    </row>
    <row r="1202" spans="5:7" ht="12.75">
      <c r="E1202" s="46" t="str">
        <f t="shared" si="55"/>
        <v> </v>
      </c>
      <c r="F1202" s="3" t="str">
        <f t="shared" si="54"/>
        <v> </v>
      </c>
      <c r="G1202" s="3" t="str">
        <f t="shared" si="56"/>
        <v> </v>
      </c>
    </row>
    <row r="1203" spans="5:7" ht="12.75">
      <c r="E1203" s="46" t="str">
        <f t="shared" si="55"/>
        <v> </v>
      </c>
      <c r="F1203" s="3" t="str">
        <f t="shared" si="54"/>
        <v> </v>
      </c>
      <c r="G1203" s="3" t="str">
        <f t="shared" si="56"/>
        <v> </v>
      </c>
    </row>
    <row r="1204" spans="5:7" ht="12.75">
      <c r="E1204" s="46" t="str">
        <f t="shared" si="55"/>
        <v> </v>
      </c>
      <c r="F1204" s="3" t="str">
        <f t="shared" si="54"/>
        <v> </v>
      </c>
      <c r="G1204" s="3" t="str">
        <f t="shared" si="56"/>
        <v> </v>
      </c>
    </row>
    <row r="1205" spans="5:7" ht="12.75">
      <c r="E1205" s="46" t="str">
        <f t="shared" si="55"/>
        <v> </v>
      </c>
      <c r="F1205" s="3" t="str">
        <f t="shared" si="54"/>
        <v> </v>
      </c>
      <c r="G1205" s="3" t="str">
        <f t="shared" si="56"/>
        <v> </v>
      </c>
    </row>
    <row r="1206" spans="5:7" ht="12.75">
      <c r="E1206" s="46" t="str">
        <f t="shared" si="55"/>
        <v> </v>
      </c>
      <c r="F1206" s="3" t="str">
        <f t="shared" si="54"/>
        <v> </v>
      </c>
      <c r="G1206" s="3" t="str">
        <f t="shared" si="56"/>
        <v> </v>
      </c>
    </row>
    <row r="1207" spans="5:7" ht="12.75">
      <c r="E1207" s="46" t="str">
        <f t="shared" si="55"/>
        <v> </v>
      </c>
      <c r="F1207" s="3" t="str">
        <f t="shared" si="54"/>
        <v> </v>
      </c>
      <c r="G1207" s="3" t="str">
        <f t="shared" si="56"/>
        <v> </v>
      </c>
    </row>
    <row r="1208" spans="5:7" ht="12.75">
      <c r="E1208" s="46" t="str">
        <f t="shared" si="55"/>
        <v> </v>
      </c>
      <c r="F1208" s="3" t="str">
        <f t="shared" si="54"/>
        <v> </v>
      </c>
      <c r="G1208" s="3" t="str">
        <f t="shared" si="56"/>
        <v> </v>
      </c>
    </row>
    <row r="1209" spans="5:7" ht="12.75">
      <c r="E1209" s="46" t="str">
        <f t="shared" si="55"/>
        <v> </v>
      </c>
      <c r="F1209" s="3" t="str">
        <f t="shared" si="54"/>
        <v> </v>
      </c>
      <c r="G1209" s="3" t="str">
        <f t="shared" si="56"/>
        <v> </v>
      </c>
    </row>
    <row r="1210" spans="5:7" ht="12.75">
      <c r="E1210" s="46" t="str">
        <f t="shared" si="55"/>
        <v> </v>
      </c>
      <c r="F1210" s="3" t="str">
        <f t="shared" si="54"/>
        <v> </v>
      </c>
      <c r="G1210" s="3" t="str">
        <f t="shared" si="56"/>
        <v> </v>
      </c>
    </row>
    <row r="1211" spans="5:7" ht="12.75">
      <c r="E1211" s="46" t="str">
        <f t="shared" si="55"/>
        <v> </v>
      </c>
      <c r="F1211" s="3" t="str">
        <f t="shared" si="54"/>
        <v> </v>
      </c>
      <c r="G1211" s="3" t="str">
        <f t="shared" si="56"/>
        <v> </v>
      </c>
    </row>
    <row r="1212" spans="5:7" ht="12.75">
      <c r="E1212" s="46" t="str">
        <f t="shared" si="55"/>
        <v> </v>
      </c>
      <c r="F1212" s="3" t="str">
        <f t="shared" si="54"/>
        <v> </v>
      </c>
      <c r="G1212" s="3" t="str">
        <f t="shared" si="56"/>
        <v> </v>
      </c>
    </row>
    <row r="1213" spans="5:7" ht="12.75">
      <c r="E1213" s="46" t="str">
        <f t="shared" si="55"/>
        <v> </v>
      </c>
      <c r="F1213" s="3" t="str">
        <f t="shared" si="54"/>
        <v> </v>
      </c>
      <c r="G1213" s="3" t="str">
        <f t="shared" si="56"/>
        <v> </v>
      </c>
    </row>
    <row r="1214" spans="5:7" ht="12.75">
      <c r="E1214" s="46" t="str">
        <f t="shared" si="55"/>
        <v> </v>
      </c>
      <c r="F1214" s="3" t="str">
        <f t="shared" si="54"/>
        <v> </v>
      </c>
      <c r="G1214" s="3" t="str">
        <f t="shared" si="56"/>
        <v> </v>
      </c>
    </row>
    <row r="1215" spans="5:7" ht="12.75">
      <c r="E1215" s="46" t="str">
        <f t="shared" si="55"/>
        <v> </v>
      </c>
      <c r="F1215" s="3" t="str">
        <f t="shared" si="54"/>
        <v> </v>
      </c>
      <c r="G1215" s="3" t="str">
        <f t="shared" si="56"/>
        <v> </v>
      </c>
    </row>
    <row r="1216" spans="5:7" ht="12.75">
      <c r="E1216" s="46" t="str">
        <f t="shared" si="55"/>
        <v> </v>
      </c>
      <c r="F1216" s="3" t="str">
        <f t="shared" si="54"/>
        <v> </v>
      </c>
      <c r="G1216" s="3" t="str">
        <f t="shared" si="56"/>
        <v> </v>
      </c>
    </row>
    <row r="1217" spans="5:7" ht="12.75">
      <c r="E1217" s="46" t="str">
        <f t="shared" si="55"/>
        <v> </v>
      </c>
      <c r="F1217" s="3" t="str">
        <f t="shared" si="54"/>
        <v> </v>
      </c>
      <c r="G1217" s="3" t="str">
        <f t="shared" si="56"/>
        <v> </v>
      </c>
    </row>
    <row r="1218" spans="5:7" ht="12.75">
      <c r="E1218" s="46" t="str">
        <f t="shared" si="55"/>
        <v> </v>
      </c>
      <c r="F1218" s="3" t="str">
        <f t="shared" si="54"/>
        <v> </v>
      </c>
      <c r="G1218" s="3" t="str">
        <f t="shared" si="56"/>
        <v> </v>
      </c>
    </row>
    <row r="1219" spans="5:7" ht="12.75">
      <c r="E1219" s="46" t="str">
        <f t="shared" si="55"/>
        <v> </v>
      </c>
      <c r="F1219" s="3" t="str">
        <f t="shared" si="54"/>
        <v> </v>
      </c>
      <c r="G1219" s="3" t="str">
        <f t="shared" si="56"/>
        <v> </v>
      </c>
    </row>
    <row r="1220" spans="5:7" ht="12.75">
      <c r="E1220" s="46" t="str">
        <f t="shared" si="55"/>
        <v> </v>
      </c>
      <c r="F1220" s="3" t="str">
        <f aca="true" t="shared" si="57" ref="F1220:F1283">IF(E1220&lt;=($B$15/2),0.25*PI()*$B$15^2-(0.25*$B$15^2*ACOS(($B$15-2*E1220)/$B$15)-($B$15/2-E1220)*SQRT($B$15*E1220-E1220^2)),IF(E1220&lt;=$B$15,0.25*$B$15^2*ACOS((2*E1220-$B$15)/$B$15)-(E1220-$B$15/2)*SQRT($B$15*E1220-E1220^2)," "))</f>
        <v> </v>
      </c>
      <c r="G1220" s="3" t="str">
        <f t="shared" si="56"/>
        <v> </v>
      </c>
    </row>
    <row r="1221" spans="5:7" ht="12.75">
      <c r="E1221" s="46" t="str">
        <f aca="true" t="shared" si="58" ref="E1221:E1284">IF(E1220&lt;$B$15,E1220+0.5," ")</f>
        <v> </v>
      </c>
      <c r="F1221" s="3" t="str">
        <f t="shared" si="57"/>
        <v> </v>
      </c>
      <c r="G1221" s="3" t="str">
        <f aca="true" t="shared" si="59" ref="G1221:G1284">IF($B$13&lt;0.85," ",IF($B$8&lt;=0,IF($B$11&lt;=0," ",IF(E1221&lt;=$B$15,0.004338*$B$17*F1221*$B$16," ")),IF(E1221&lt;=$B$15,0.004338*$B$17*F1221*$B$16)))</f>
        <v> </v>
      </c>
    </row>
    <row r="1222" spans="5:7" ht="12.75">
      <c r="E1222" s="46" t="str">
        <f t="shared" si="58"/>
        <v> </v>
      </c>
      <c r="F1222" s="3" t="str">
        <f t="shared" si="57"/>
        <v> </v>
      </c>
      <c r="G1222" s="3" t="str">
        <f t="shared" si="59"/>
        <v> </v>
      </c>
    </row>
    <row r="1223" spans="5:7" ht="12.75">
      <c r="E1223" s="46" t="str">
        <f t="shared" si="58"/>
        <v> </v>
      </c>
      <c r="F1223" s="3" t="str">
        <f t="shared" si="57"/>
        <v> </v>
      </c>
      <c r="G1223" s="3" t="str">
        <f t="shared" si="59"/>
        <v> </v>
      </c>
    </row>
    <row r="1224" spans="5:7" ht="12.75">
      <c r="E1224" s="46" t="str">
        <f t="shared" si="58"/>
        <v> </v>
      </c>
      <c r="F1224" s="3" t="str">
        <f t="shared" si="57"/>
        <v> </v>
      </c>
      <c r="G1224" s="3" t="str">
        <f t="shared" si="59"/>
        <v> </v>
      </c>
    </row>
    <row r="1225" spans="5:7" ht="12.75">
      <c r="E1225" s="46" t="str">
        <f t="shared" si="58"/>
        <v> </v>
      </c>
      <c r="F1225" s="3" t="str">
        <f t="shared" si="57"/>
        <v> </v>
      </c>
      <c r="G1225" s="3" t="str">
        <f t="shared" si="59"/>
        <v> </v>
      </c>
    </row>
    <row r="1226" spans="5:7" ht="12.75">
      <c r="E1226" s="46" t="str">
        <f t="shared" si="58"/>
        <v> </v>
      </c>
      <c r="F1226" s="3" t="str">
        <f t="shared" si="57"/>
        <v> </v>
      </c>
      <c r="G1226" s="3" t="str">
        <f t="shared" si="59"/>
        <v> </v>
      </c>
    </row>
    <row r="1227" spans="5:7" ht="12.75">
      <c r="E1227" s="46" t="str">
        <f t="shared" si="58"/>
        <v> </v>
      </c>
      <c r="F1227" s="3" t="str">
        <f t="shared" si="57"/>
        <v> </v>
      </c>
      <c r="G1227" s="3" t="str">
        <f t="shared" si="59"/>
        <v> </v>
      </c>
    </row>
    <row r="1228" spans="5:7" ht="12.75">
      <c r="E1228" s="46" t="str">
        <f t="shared" si="58"/>
        <v> </v>
      </c>
      <c r="F1228" s="3" t="str">
        <f t="shared" si="57"/>
        <v> </v>
      </c>
      <c r="G1228" s="3" t="str">
        <f t="shared" si="59"/>
        <v> </v>
      </c>
    </row>
    <row r="1229" spans="5:7" ht="12.75">
      <c r="E1229" s="46" t="str">
        <f t="shared" si="58"/>
        <v> </v>
      </c>
      <c r="F1229" s="3" t="str">
        <f t="shared" si="57"/>
        <v> </v>
      </c>
      <c r="G1229" s="3" t="str">
        <f t="shared" si="59"/>
        <v> </v>
      </c>
    </row>
    <row r="1230" spans="5:7" ht="12.75">
      <c r="E1230" s="46" t="str">
        <f t="shared" si="58"/>
        <v> </v>
      </c>
      <c r="F1230" s="3" t="str">
        <f t="shared" si="57"/>
        <v> </v>
      </c>
      <c r="G1230" s="3" t="str">
        <f t="shared" si="59"/>
        <v> </v>
      </c>
    </row>
    <row r="1231" spans="5:7" ht="12.75">
      <c r="E1231" s="46" t="str">
        <f t="shared" si="58"/>
        <v> </v>
      </c>
      <c r="F1231" s="3" t="str">
        <f t="shared" si="57"/>
        <v> </v>
      </c>
      <c r="G1231" s="3" t="str">
        <f t="shared" si="59"/>
        <v> </v>
      </c>
    </row>
    <row r="1232" spans="5:7" ht="12.75">
      <c r="E1232" s="46" t="str">
        <f t="shared" si="58"/>
        <v> </v>
      </c>
      <c r="F1232" s="3" t="str">
        <f t="shared" si="57"/>
        <v> </v>
      </c>
      <c r="G1232" s="3" t="str">
        <f t="shared" si="59"/>
        <v> </v>
      </c>
    </row>
    <row r="1233" spans="5:7" ht="12.75">
      <c r="E1233" s="46" t="str">
        <f t="shared" si="58"/>
        <v> </v>
      </c>
      <c r="F1233" s="3" t="str">
        <f t="shared" si="57"/>
        <v> </v>
      </c>
      <c r="G1233" s="3" t="str">
        <f t="shared" si="59"/>
        <v> </v>
      </c>
    </row>
    <row r="1234" spans="5:7" ht="12.75">
      <c r="E1234" s="46" t="str">
        <f t="shared" si="58"/>
        <v> </v>
      </c>
      <c r="F1234" s="3" t="str">
        <f t="shared" si="57"/>
        <v> </v>
      </c>
      <c r="G1234" s="3" t="str">
        <f t="shared" si="59"/>
        <v> </v>
      </c>
    </row>
    <row r="1235" spans="5:7" ht="12.75">
      <c r="E1235" s="46" t="str">
        <f t="shared" si="58"/>
        <v> </v>
      </c>
      <c r="F1235" s="3" t="str">
        <f t="shared" si="57"/>
        <v> </v>
      </c>
      <c r="G1235" s="3" t="str">
        <f t="shared" si="59"/>
        <v> </v>
      </c>
    </row>
    <row r="1236" spans="5:7" ht="12.75">
      <c r="E1236" s="46" t="str">
        <f t="shared" si="58"/>
        <v> </v>
      </c>
      <c r="F1236" s="3" t="str">
        <f t="shared" si="57"/>
        <v> </v>
      </c>
      <c r="G1236" s="3" t="str">
        <f t="shared" si="59"/>
        <v> </v>
      </c>
    </row>
    <row r="1237" spans="5:7" ht="12.75">
      <c r="E1237" s="46" t="str">
        <f t="shared" si="58"/>
        <v> </v>
      </c>
      <c r="F1237" s="3" t="str">
        <f t="shared" si="57"/>
        <v> </v>
      </c>
      <c r="G1237" s="3" t="str">
        <f t="shared" si="59"/>
        <v> </v>
      </c>
    </row>
    <row r="1238" spans="5:7" ht="12.75">
      <c r="E1238" s="46" t="str">
        <f t="shared" si="58"/>
        <v> </v>
      </c>
      <c r="F1238" s="3" t="str">
        <f t="shared" si="57"/>
        <v> </v>
      </c>
      <c r="G1238" s="3" t="str">
        <f t="shared" si="59"/>
        <v> </v>
      </c>
    </row>
    <row r="1239" spans="5:7" ht="12.75">
      <c r="E1239" s="46" t="str">
        <f t="shared" si="58"/>
        <v> </v>
      </c>
      <c r="F1239" s="3" t="str">
        <f t="shared" si="57"/>
        <v> </v>
      </c>
      <c r="G1239" s="3" t="str">
        <f t="shared" si="59"/>
        <v> </v>
      </c>
    </row>
    <row r="1240" spans="5:7" ht="12.75">
      <c r="E1240" s="46" t="str">
        <f t="shared" si="58"/>
        <v> </v>
      </c>
      <c r="F1240" s="3" t="str">
        <f t="shared" si="57"/>
        <v> </v>
      </c>
      <c r="G1240" s="3" t="str">
        <f t="shared" si="59"/>
        <v> </v>
      </c>
    </row>
    <row r="1241" spans="5:7" ht="12.75">
      <c r="E1241" s="46" t="str">
        <f t="shared" si="58"/>
        <v> </v>
      </c>
      <c r="F1241" s="3" t="str">
        <f t="shared" si="57"/>
        <v> </v>
      </c>
      <c r="G1241" s="3" t="str">
        <f t="shared" si="59"/>
        <v> </v>
      </c>
    </row>
    <row r="1242" spans="5:7" ht="12.75">
      <c r="E1242" s="46" t="str">
        <f t="shared" si="58"/>
        <v> </v>
      </c>
      <c r="F1242" s="3" t="str">
        <f t="shared" si="57"/>
        <v> </v>
      </c>
      <c r="G1242" s="3" t="str">
        <f t="shared" si="59"/>
        <v> </v>
      </c>
    </row>
    <row r="1243" spans="5:7" ht="12.75">
      <c r="E1243" s="46" t="str">
        <f t="shared" si="58"/>
        <v> </v>
      </c>
      <c r="F1243" s="3" t="str">
        <f t="shared" si="57"/>
        <v> </v>
      </c>
      <c r="G1243" s="3" t="str">
        <f t="shared" si="59"/>
        <v> </v>
      </c>
    </row>
    <row r="1244" spans="5:7" ht="12.75">
      <c r="E1244" s="46" t="str">
        <f t="shared" si="58"/>
        <v> </v>
      </c>
      <c r="F1244" s="3" t="str">
        <f t="shared" si="57"/>
        <v> </v>
      </c>
      <c r="G1244" s="3" t="str">
        <f t="shared" si="59"/>
        <v> </v>
      </c>
    </row>
    <row r="1245" spans="5:7" ht="12.75">
      <c r="E1245" s="46" t="str">
        <f t="shared" si="58"/>
        <v> </v>
      </c>
      <c r="F1245" s="3" t="str">
        <f t="shared" si="57"/>
        <v> </v>
      </c>
      <c r="G1245" s="3" t="str">
        <f t="shared" si="59"/>
        <v> </v>
      </c>
    </row>
    <row r="1246" spans="5:7" ht="12.75">
      <c r="E1246" s="46" t="str">
        <f t="shared" si="58"/>
        <v> </v>
      </c>
      <c r="F1246" s="3" t="str">
        <f t="shared" si="57"/>
        <v> </v>
      </c>
      <c r="G1246" s="3" t="str">
        <f t="shared" si="59"/>
        <v> </v>
      </c>
    </row>
    <row r="1247" spans="5:7" ht="12.75">
      <c r="E1247" s="46" t="str">
        <f t="shared" si="58"/>
        <v> </v>
      </c>
      <c r="F1247" s="3" t="str">
        <f t="shared" si="57"/>
        <v> </v>
      </c>
      <c r="G1247" s="3" t="str">
        <f t="shared" si="59"/>
        <v> </v>
      </c>
    </row>
    <row r="1248" spans="5:7" ht="12.75">
      <c r="E1248" s="46" t="str">
        <f t="shared" si="58"/>
        <v> </v>
      </c>
      <c r="F1248" s="3" t="str">
        <f t="shared" si="57"/>
        <v> </v>
      </c>
      <c r="G1248" s="3" t="str">
        <f t="shared" si="59"/>
        <v> </v>
      </c>
    </row>
    <row r="1249" spans="5:7" ht="12.75">
      <c r="E1249" s="46" t="str">
        <f t="shared" si="58"/>
        <v> </v>
      </c>
      <c r="F1249" s="3" t="str">
        <f t="shared" si="57"/>
        <v> </v>
      </c>
      <c r="G1249" s="3" t="str">
        <f t="shared" si="59"/>
        <v> </v>
      </c>
    </row>
    <row r="1250" spans="5:7" ht="12.75">
      <c r="E1250" s="46" t="str">
        <f t="shared" si="58"/>
        <v> </v>
      </c>
      <c r="F1250" s="3" t="str">
        <f t="shared" si="57"/>
        <v> </v>
      </c>
      <c r="G1250" s="3" t="str">
        <f t="shared" si="59"/>
        <v> </v>
      </c>
    </row>
    <row r="1251" spans="5:7" ht="12.75">
      <c r="E1251" s="46" t="str">
        <f t="shared" si="58"/>
        <v> </v>
      </c>
      <c r="F1251" s="3" t="str">
        <f t="shared" si="57"/>
        <v> </v>
      </c>
      <c r="G1251" s="3" t="str">
        <f t="shared" si="59"/>
        <v> </v>
      </c>
    </row>
    <row r="1252" spans="5:7" ht="12.75">
      <c r="E1252" s="46" t="str">
        <f t="shared" si="58"/>
        <v> </v>
      </c>
      <c r="F1252" s="3" t="str">
        <f t="shared" si="57"/>
        <v> </v>
      </c>
      <c r="G1252" s="3" t="str">
        <f t="shared" si="59"/>
        <v> </v>
      </c>
    </row>
    <row r="1253" spans="5:7" ht="12.75">
      <c r="E1253" s="46" t="str">
        <f t="shared" si="58"/>
        <v> </v>
      </c>
      <c r="F1253" s="3" t="str">
        <f t="shared" si="57"/>
        <v> </v>
      </c>
      <c r="G1253" s="3" t="str">
        <f t="shared" si="59"/>
        <v> </v>
      </c>
    </row>
    <row r="1254" spans="5:7" ht="12.75">
      <c r="E1254" s="46" t="str">
        <f t="shared" si="58"/>
        <v> </v>
      </c>
      <c r="F1254" s="3" t="str">
        <f t="shared" si="57"/>
        <v> </v>
      </c>
      <c r="G1254" s="3" t="str">
        <f t="shared" si="59"/>
        <v> </v>
      </c>
    </row>
    <row r="1255" spans="5:7" ht="12.75">
      <c r="E1255" s="46" t="str">
        <f t="shared" si="58"/>
        <v> </v>
      </c>
      <c r="F1255" s="3" t="str">
        <f t="shared" si="57"/>
        <v> </v>
      </c>
      <c r="G1255" s="3" t="str">
        <f t="shared" si="59"/>
        <v> </v>
      </c>
    </row>
    <row r="1256" spans="5:7" ht="12.75">
      <c r="E1256" s="46" t="str">
        <f t="shared" si="58"/>
        <v> </v>
      </c>
      <c r="F1256" s="3" t="str">
        <f t="shared" si="57"/>
        <v> </v>
      </c>
      <c r="G1256" s="3" t="str">
        <f t="shared" si="59"/>
        <v> </v>
      </c>
    </row>
    <row r="1257" spans="5:7" ht="12.75">
      <c r="E1257" s="46" t="str">
        <f t="shared" si="58"/>
        <v> </v>
      </c>
      <c r="F1257" s="3" t="str">
        <f t="shared" si="57"/>
        <v> </v>
      </c>
      <c r="G1257" s="3" t="str">
        <f t="shared" si="59"/>
        <v> </v>
      </c>
    </row>
    <row r="1258" spans="5:7" ht="12.75">
      <c r="E1258" s="46" t="str">
        <f t="shared" si="58"/>
        <v> </v>
      </c>
      <c r="F1258" s="3" t="str">
        <f t="shared" si="57"/>
        <v> </v>
      </c>
      <c r="G1258" s="3" t="str">
        <f t="shared" si="59"/>
        <v> </v>
      </c>
    </row>
    <row r="1259" spans="5:7" ht="12.75">
      <c r="E1259" s="46" t="str">
        <f t="shared" si="58"/>
        <v> </v>
      </c>
      <c r="F1259" s="3" t="str">
        <f t="shared" si="57"/>
        <v> </v>
      </c>
      <c r="G1259" s="3" t="str">
        <f t="shared" si="59"/>
        <v> </v>
      </c>
    </row>
    <row r="1260" spans="5:7" ht="12.75">
      <c r="E1260" s="46" t="str">
        <f t="shared" si="58"/>
        <v> </v>
      </c>
      <c r="F1260" s="3" t="str">
        <f t="shared" si="57"/>
        <v> </v>
      </c>
      <c r="G1260" s="3" t="str">
        <f t="shared" si="59"/>
        <v> </v>
      </c>
    </row>
    <row r="1261" spans="5:7" ht="12.75">
      <c r="E1261" s="46" t="str">
        <f t="shared" si="58"/>
        <v> </v>
      </c>
      <c r="F1261" s="3" t="str">
        <f t="shared" si="57"/>
        <v> </v>
      </c>
      <c r="G1261" s="3" t="str">
        <f t="shared" si="59"/>
        <v> </v>
      </c>
    </row>
    <row r="1262" spans="5:7" ht="12.75">
      <c r="E1262" s="46" t="str">
        <f t="shared" si="58"/>
        <v> </v>
      </c>
      <c r="F1262" s="3" t="str">
        <f t="shared" si="57"/>
        <v> </v>
      </c>
      <c r="G1262" s="3" t="str">
        <f t="shared" si="59"/>
        <v> </v>
      </c>
    </row>
    <row r="1263" spans="5:7" ht="12.75">
      <c r="E1263" s="46" t="str">
        <f t="shared" si="58"/>
        <v> </v>
      </c>
      <c r="F1263" s="3" t="str">
        <f t="shared" si="57"/>
        <v> </v>
      </c>
      <c r="G1263" s="3" t="str">
        <f t="shared" si="59"/>
        <v> </v>
      </c>
    </row>
    <row r="1264" spans="5:7" ht="12.75">
      <c r="E1264" s="46" t="str">
        <f t="shared" si="58"/>
        <v> </v>
      </c>
      <c r="F1264" s="3" t="str">
        <f t="shared" si="57"/>
        <v> </v>
      </c>
      <c r="G1264" s="3" t="str">
        <f t="shared" si="59"/>
        <v> </v>
      </c>
    </row>
    <row r="1265" spans="5:7" ht="12.75">
      <c r="E1265" s="46" t="str">
        <f t="shared" si="58"/>
        <v> </v>
      </c>
      <c r="F1265" s="3" t="str">
        <f t="shared" si="57"/>
        <v> </v>
      </c>
      <c r="G1265" s="3" t="str">
        <f t="shared" si="59"/>
        <v> </v>
      </c>
    </row>
    <row r="1266" spans="5:7" ht="12.75">
      <c r="E1266" s="46" t="str">
        <f t="shared" si="58"/>
        <v> </v>
      </c>
      <c r="F1266" s="3" t="str">
        <f t="shared" si="57"/>
        <v> </v>
      </c>
      <c r="G1266" s="3" t="str">
        <f t="shared" si="59"/>
        <v> </v>
      </c>
    </row>
    <row r="1267" spans="5:7" ht="12.75">
      <c r="E1267" s="46" t="str">
        <f t="shared" si="58"/>
        <v> </v>
      </c>
      <c r="F1267" s="3" t="str">
        <f t="shared" si="57"/>
        <v> </v>
      </c>
      <c r="G1267" s="3" t="str">
        <f t="shared" si="59"/>
        <v> </v>
      </c>
    </row>
    <row r="1268" spans="5:7" ht="12.75">
      <c r="E1268" s="46" t="str">
        <f t="shared" si="58"/>
        <v> </v>
      </c>
      <c r="F1268" s="3" t="str">
        <f t="shared" si="57"/>
        <v> </v>
      </c>
      <c r="G1268" s="3" t="str">
        <f t="shared" si="59"/>
        <v> </v>
      </c>
    </row>
    <row r="1269" spans="5:7" ht="12.75">
      <c r="E1269" s="46" t="str">
        <f t="shared" si="58"/>
        <v> </v>
      </c>
      <c r="F1269" s="3" t="str">
        <f t="shared" si="57"/>
        <v> </v>
      </c>
      <c r="G1269" s="3" t="str">
        <f t="shared" si="59"/>
        <v> </v>
      </c>
    </row>
    <row r="1270" spans="5:7" ht="12.75">
      <c r="E1270" s="46" t="str">
        <f t="shared" si="58"/>
        <v> </v>
      </c>
      <c r="F1270" s="3" t="str">
        <f t="shared" si="57"/>
        <v> </v>
      </c>
      <c r="G1270" s="3" t="str">
        <f t="shared" si="59"/>
        <v> </v>
      </c>
    </row>
    <row r="1271" spans="5:7" ht="12.75">
      <c r="E1271" s="46" t="str">
        <f t="shared" si="58"/>
        <v> </v>
      </c>
      <c r="F1271" s="3" t="str">
        <f t="shared" si="57"/>
        <v> </v>
      </c>
      <c r="G1271" s="3" t="str">
        <f t="shared" si="59"/>
        <v> </v>
      </c>
    </row>
    <row r="1272" spans="5:7" ht="12.75">
      <c r="E1272" s="46" t="str">
        <f t="shared" si="58"/>
        <v> </v>
      </c>
      <c r="F1272" s="3" t="str">
        <f t="shared" si="57"/>
        <v> </v>
      </c>
      <c r="G1272" s="3" t="str">
        <f t="shared" si="59"/>
        <v> </v>
      </c>
    </row>
    <row r="1273" spans="5:7" ht="12.75">
      <c r="E1273" s="46" t="str">
        <f t="shared" si="58"/>
        <v> </v>
      </c>
      <c r="F1273" s="3" t="str">
        <f t="shared" si="57"/>
        <v> </v>
      </c>
      <c r="G1273" s="3" t="str">
        <f t="shared" si="59"/>
        <v> </v>
      </c>
    </row>
    <row r="1274" spans="5:7" ht="12.75">
      <c r="E1274" s="46" t="str">
        <f t="shared" si="58"/>
        <v> </v>
      </c>
      <c r="F1274" s="3" t="str">
        <f t="shared" si="57"/>
        <v> </v>
      </c>
      <c r="G1274" s="3" t="str">
        <f t="shared" si="59"/>
        <v> </v>
      </c>
    </row>
    <row r="1275" spans="5:7" ht="12.75">
      <c r="E1275" s="46" t="str">
        <f t="shared" si="58"/>
        <v> </v>
      </c>
      <c r="F1275" s="3" t="str">
        <f t="shared" si="57"/>
        <v> </v>
      </c>
      <c r="G1275" s="3" t="str">
        <f t="shared" si="59"/>
        <v> </v>
      </c>
    </row>
    <row r="1276" spans="5:7" ht="12.75">
      <c r="E1276" s="46" t="str">
        <f t="shared" si="58"/>
        <v> </v>
      </c>
      <c r="F1276" s="3" t="str">
        <f t="shared" si="57"/>
        <v> </v>
      </c>
      <c r="G1276" s="3" t="str">
        <f t="shared" si="59"/>
        <v> </v>
      </c>
    </row>
    <row r="1277" spans="5:7" ht="12.75">
      <c r="E1277" s="46" t="str">
        <f t="shared" si="58"/>
        <v> </v>
      </c>
      <c r="F1277" s="3" t="str">
        <f t="shared" si="57"/>
        <v> </v>
      </c>
      <c r="G1277" s="3" t="str">
        <f t="shared" si="59"/>
        <v> </v>
      </c>
    </row>
    <row r="1278" spans="5:7" ht="12.75">
      <c r="E1278" s="46" t="str">
        <f t="shared" si="58"/>
        <v> </v>
      </c>
      <c r="F1278" s="3" t="str">
        <f t="shared" si="57"/>
        <v> </v>
      </c>
      <c r="G1278" s="3" t="str">
        <f t="shared" si="59"/>
        <v> </v>
      </c>
    </row>
    <row r="1279" spans="5:7" ht="12.75">
      <c r="E1279" s="46" t="str">
        <f t="shared" si="58"/>
        <v> </v>
      </c>
      <c r="F1279" s="3" t="str">
        <f t="shared" si="57"/>
        <v> </v>
      </c>
      <c r="G1279" s="3" t="str">
        <f t="shared" si="59"/>
        <v> </v>
      </c>
    </row>
    <row r="1280" spans="5:7" ht="12.75">
      <c r="E1280" s="46" t="str">
        <f t="shared" si="58"/>
        <v> </v>
      </c>
      <c r="F1280" s="3" t="str">
        <f t="shared" si="57"/>
        <v> </v>
      </c>
      <c r="G1280" s="3" t="str">
        <f t="shared" si="59"/>
        <v> </v>
      </c>
    </row>
    <row r="1281" spans="5:7" ht="12.75">
      <c r="E1281" s="46" t="str">
        <f t="shared" si="58"/>
        <v> </v>
      </c>
      <c r="F1281" s="3" t="str">
        <f t="shared" si="57"/>
        <v> </v>
      </c>
      <c r="G1281" s="3" t="str">
        <f t="shared" si="59"/>
        <v> </v>
      </c>
    </row>
    <row r="1282" spans="5:7" ht="12.75">
      <c r="E1282" s="46" t="str">
        <f t="shared" si="58"/>
        <v> </v>
      </c>
      <c r="F1282" s="3" t="str">
        <f t="shared" si="57"/>
        <v> </v>
      </c>
      <c r="G1282" s="3" t="str">
        <f t="shared" si="59"/>
        <v> </v>
      </c>
    </row>
    <row r="1283" spans="5:7" ht="12.75">
      <c r="E1283" s="46" t="str">
        <f t="shared" si="58"/>
        <v> </v>
      </c>
      <c r="F1283" s="3" t="str">
        <f t="shared" si="57"/>
        <v> </v>
      </c>
      <c r="G1283" s="3" t="str">
        <f t="shared" si="59"/>
        <v> </v>
      </c>
    </row>
    <row r="1284" spans="5:7" ht="12.75">
      <c r="E1284" s="46" t="str">
        <f t="shared" si="58"/>
        <v> </v>
      </c>
      <c r="F1284" s="3" t="str">
        <f aca="true" t="shared" si="60" ref="F1284:F1347">IF(E1284&lt;=($B$15/2),0.25*PI()*$B$15^2-(0.25*$B$15^2*ACOS(($B$15-2*E1284)/$B$15)-($B$15/2-E1284)*SQRT($B$15*E1284-E1284^2)),IF(E1284&lt;=$B$15,0.25*$B$15^2*ACOS((2*E1284-$B$15)/$B$15)-(E1284-$B$15/2)*SQRT($B$15*E1284-E1284^2)," "))</f>
        <v> </v>
      </c>
      <c r="G1284" s="3" t="str">
        <f t="shared" si="59"/>
        <v> </v>
      </c>
    </row>
    <row r="1285" spans="5:7" ht="12.75">
      <c r="E1285" s="46" t="str">
        <f aca="true" t="shared" si="61" ref="E1285:E1348">IF(E1284&lt;$B$15,E1284+0.5," ")</f>
        <v> </v>
      </c>
      <c r="F1285" s="3" t="str">
        <f t="shared" si="60"/>
        <v> </v>
      </c>
      <c r="G1285" s="3" t="str">
        <f aca="true" t="shared" si="62" ref="G1285:G1348">IF($B$13&lt;0.85," ",IF($B$8&lt;=0,IF($B$11&lt;=0," ",IF(E1285&lt;=$B$15,0.004338*$B$17*F1285*$B$16," ")),IF(E1285&lt;=$B$15,0.004338*$B$17*F1285*$B$16)))</f>
        <v> </v>
      </c>
    </row>
    <row r="1286" spans="5:7" ht="12.75">
      <c r="E1286" s="46" t="str">
        <f t="shared" si="61"/>
        <v> </v>
      </c>
      <c r="F1286" s="3" t="str">
        <f t="shared" si="60"/>
        <v> </v>
      </c>
      <c r="G1286" s="3" t="str">
        <f t="shared" si="62"/>
        <v> </v>
      </c>
    </row>
    <row r="1287" spans="5:7" ht="12.75">
      <c r="E1287" s="46" t="str">
        <f t="shared" si="61"/>
        <v> </v>
      </c>
      <c r="F1287" s="3" t="str">
        <f t="shared" si="60"/>
        <v> </v>
      </c>
      <c r="G1287" s="3" t="str">
        <f t="shared" si="62"/>
        <v> </v>
      </c>
    </row>
    <row r="1288" spans="5:7" ht="12.75">
      <c r="E1288" s="46" t="str">
        <f t="shared" si="61"/>
        <v> </v>
      </c>
      <c r="F1288" s="3" t="str">
        <f t="shared" si="60"/>
        <v> </v>
      </c>
      <c r="G1288" s="3" t="str">
        <f t="shared" si="62"/>
        <v> </v>
      </c>
    </row>
    <row r="1289" spans="5:7" ht="12.75">
      <c r="E1289" s="46" t="str">
        <f t="shared" si="61"/>
        <v> </v>
      </c>
      <c r="F1289" s="3" t="str">
        <f t="shared" si="60"/>
        <v> </v>
      </c>
      <c r="G1289" s="3" t="str">
        <f t="shared" si="62"/>
        <v> </v>
      </c>
    </row>
    <row r="1290" spans="5:7" ht="12.75">
      <c r="E1290" s="46" t="str">
        <f t="shared" si="61"/>
        <v> </v>
      </c>
      <c r="F1290" s="3" t="str">
        <f t="shared" si="60"/>
        <v> </v>
      </c>
      <c r="G1290" s="3" t="str">
        <f t="shared" si="62"/>
        <v> </v>
      </c>
    </row>
    <row r="1291" spans="5:7" ht="12.75">
      <c r="E1291" s="46" t="str">
        <f t="shared" si="61"/>
        <v> </v>
      </c>
      <c r="F1291" s="3" t="str">
        <f t="shared" si="60"/>
        <v> </v>
      </c>
      <c r="G1291" s="3" t="str">
        <f t="shared" si="62"/>
        <v> </v>
      </c>
    </row>
    <row r="1292" spans="5:7" ht="12.75">
      <c r="E1292" s="46" t="str">
        <f t="shared" si="61"/>
        <v> </v>
      </c>
      <c r="F1292" s="3" t="str">
        <f t="shared" si="60"/>
        <v> </v>
      </c>
      <c r="G1292" s="3" t="str">
        <f t="shared" si="62"/>
        <v> </v>
      </c>
    </row>
    <row r="1293" spans="5:7" ht="12.75">
      <c r="E1293" s="46" t="str">
        <f t="shared" si="61"/>
        <v> </v>
      </c>
      <c r="F1293" s="3" t="str">
        <f t="shared" si="60"/>
        <v> </v>
      </c>
      <c r="G1293" s="3" t="str">
        <f t="shared" si="62"/>
        <v> </v>
      </c>
    </row>
    <row r="1294" spans="5:7" ht="12.75">
      <c r="E1294" s="46" t="str">
        <f t="shared" si="61"/>
        <v> </v>
      </c>
      <c r="F1294" s="3" t="str">
        <f t="shared" si="60"/>
        <v> </v>
      </c>
      <c r="G1294" s="3" t="str">
        <f t="shared" si="62"/>
        <v> </v>
      </c>
    </row>
    <row r="1295" spans="5:7" ht="12.75">
      <c r="E1295" s="46" t="str">
        <f t="shared" si="61"/>
        <v> </v>
      </c>
      <c r="F1295" s="3" t="str">
        <f t="shared" si="60"/>
        <v> </v>
      </c>
      <c r="G1295" s="3" t="str">
        <f t="shared" si="62"/>
        <v> </v>
      </c>
    </row>
    <row r="1296" spans="5:7" ht="12.75">
      <c r="E1296" s="46" t="str">
        <f t="shared" si="61"/>
        <v> </v>
      </c>
      <c r="F1296" s="3" t="str">
        <f t="shared" si="60"/>
        <v> </v>
      </c>
      <c r="G1296" s="3" t="str">
        <f t="shared" si="62"/>
        <v> </v>
      </c>
    </row>
    <row r="1297" spans="5:7" ht="12.75">
      <c r="E1297" s="46" t="str">
        <f t="shared" si="61"/>
        <v> </v>
      </c>
      <c r="F1297" s="3" t="str">
        <f t="shared" si="60"/>
        <v> </v>
      </c>
      <c r="G1297" s="3" t="str">
        <f t="shared" si="62"/>
        <v> </v>
      </c>
    </row>
    <row r="1298" spans="5:7" ht="12.75">
      <c r="E1298" s="46" t="str">
        <f t="shared" si="61"/>
        <v> </v>
      </c>
      <c r="F1298" s="3" t="str">
        <f t="shared" si="60"/>
        <v> </v>
      </c>
      <c r="G1298" s="3" t="str">
        <f t="shared" si="62"/>
        <v> </v>
      </c>
    </row>
    <row r="1299" spans="5:7" ht="12.75">
      <c r="E1299" s="46" t="str">
        <f t="shared" si="61"/>
        <v> </v>
      </c>
      <c r="F1299" s="3" t="str">
        <f t="shared" si="60"/>
        <v> </v>
      </c>
      <c r="G1299" s="3" t="str">
        <f t="shared" si="62"/>
        <v> </v>
      </c>
    </row>
    <row r="1300" spans="5:7" ht="12.75">
      <c r="E1300" s="46" t="str">
        <f t="shared" si="61"/>
        <v> </v>
      </c>
      <c r="F1300" s="3" t="str">
        <f t="shared" si="60"/>
        <v> </v>
      </c>
      <c r="G1300" s="3" t="str">
        <f t="shared" si="62"/>
        <v> </v>
      </c>
    </row>
    <row r="1301" spans="5:7" ht="12.75">
      <c r="E1301" s="46" t="str">
        <f t="shared" si="61"/>
        <v> </v>
      </c>
      <c r="F1301" s="3" t="str">
        <f t="shared" si="60"/>
        <v> </v>
      </c>
      <c r="G1301" s="3" t="str">
        <f t="shared" si="62"/>
        <v> </v>
      </c>
    </row>
    <row r="1302" spans="5:7" ht="12.75">
      <c r="E1302" s="46" t="str">
        <f t="shared" si="61"/>
        <v> </v>
      </c>
      <c r="F1302" s="3" t="str">
        <f t="shared" si="60"/>
        <v> </v>
      </c>
      <c r="G1302" s="3" t="str">
        <f t="shared" si="62"/>
        <v> </v>
      </c>
    </row>
    <row r="1303" spans="5:7" ht="12.75">
      <c r="E1303" s="46" t="str">
        <f t="shared" si="61"/>
        <v> </v>
      </c>
      <c r="F1303" s="3" t="str">
        <f t="shared" si="60"/>
        <v> </v>
      </c>
      <c r="G1303" s="3" t="str">
        <f t="shared" si="62"/>
        <v> </v>
      </c>
    </row>
    <row r="1304" spans="5:7" ht="12.75">
      <c r="E1304" s="46" t="str">
        <f t="shared" si="61"/>
        <v> </v>
      </c>
      <c r="F1304" s="3" t="str">
        <f t="shared" si="60"/>
        <v> </v>
      </c>
      <c r="G1304" s="3" t="str">
        <f t="shared" si="62"/>
        <v> </v>
      </c>
    </row>
    <row r="1305" spans="5:7" ht="12.75">
      <c r="E1305" s="46" t="str">
        <f t="shared" si="61"/>
        <v> </v>
      </c>
      <c r="F1305" s="3" t="str">
        <f t="shared" si="60"/>
        <v> </v>
      </c>
      <c r="G1305" s="3" t="str">
        <f t="shared" si="62"/>
        <v> </v>
      </c>
    </row>
    <row r="1306" spans="5:7" ht="12.75">
      <c r="E1306" s="46" t="str">
        <f t="shared" si="61"/>
        <v> </v>
      </c>
      <c r="F1306" s="3" t="str">
        <f t="shared" si="60"/>
        <v> </v>
      </c>
      <c r="G1306" s="3" t="str">
        <f t="shared" si="62"/>
        <v> </v>
      </c>
    </row>
    <row r="1307" spans="5:7" ht="12.75">
      <c r="E1307" s="46" t="str">
        <f t="shared" si="61"/>
        <v> </v>
      </c>
      <c r="F1307" s="3" t="str">
        <f t="shared" si="60"/>
        <v> </v>
      </c>
      <c r="G1307" s="3" t="str">
        <f t="shared" si="62"/>
        <v> </v>
      </c>
    </row>
    <row r="1308" spans="5:7" ht="12.75">
      <c r="E1308" s="46" t="str">
        <f t="shared" si="61"/>
        <v> </v>
      </c>
      <c r="F1308" s="3" t="str">
        <f t="shared" si="60"/>
        <v> </v>
      </c>
      <c r="G1308" s="3" t="str">
        <f t="shared" si="62"/>
        <v> </v>
      </c>
    </row>
    <row r="1309" spans="5:7" ht="12.75">
      <c r="E1309" s="46" t="str">
        <f t="shared" si="61"/>
        <v> </v>
      </c>
      <c r="F1309" s="3" t="str">
        <f t="shared" si="60"/>
        <v> </v>
      </c>
      <c r="G1309" s="3" t="str">
        <f t="shared" si="62"/>
        <v> </v>
      </c>
    </row>
    <row r="1310" spans="5:7" ht="12.75">
      <c r="E1310" s="46" t="str">
        <f t="shared" si="61"/>
        <v> </v>
      </c>
      <c r="F1310" s="3" t="str">
        <f t="shared" si="60"/>
        <v> </v>
      </c>
      <c r="G1310" s="3" t="str">
        <f t="shared" si="62"/>
        <v> </v>
      </c>
    </row>
    <row r="1311" spans="5:7" ht="12.75">
      <c r="E1311" s="46" t="str">
        <f t="shared" si="61"/>
        <v> </v>
      </c>
      <c r="F1311" s="3" t="str">
        <f t="shared" si="60"/>
        <v> </v>
      </c>
      <c r="G1311" s="3" t="str">
        <f t="shared" si="62"/>
        <v> </v>
      </c>
    </row>
    <row r="1312" spans="5:7" ht="12.75">
      <c r="E1312" s="46" t="str">
        <f t="shared" si="61"/>
        <v> </v>
      </c>
      <c r="F1312" s="3" t="str">
        <f t="shared" si="60"/>
        <v> </v>
      </c>
      <c r="G1312" s="3" t="str">
        <f t="shared" si="62"/>
        <v> </v>
      </c>
    </row>
    <row r="1313" spans="5:7" ht="12.75">
      <c r="E1313" s="46" t="str">
        <f t="shared" si="61"/>
        <v> </v>
      </c>
      <c r="F1313" s="3" t="str">
        <f t="shared" si="60"/>
        <v> </v>
      </c>
      <c r="G1313" s="3" t="str">
        <f t="shared" si="62"/>
        <v> </v>
      </c>
    </row>
    <row r="1314" spans="5:7" ht="12.75">
      <c r="E1314" s="46" t="str">
        <f t="shared" si="61"/>
        <v> </v>
      </c>
      <c r="F1314" s="3" t="str">
        <f t="shared" si="60"/>
        <v> </v>
      </c>
      <c r="G1314" s="3" t="str">
        <f t="shared" si="62"/>
        <v> </v>
      </c>
    </row>
    <row r="1315" spans="5:7" ht="12.75">
      <c r="E1315" s="46" t="str">
        <f t="shared" si="61"/>
        <v> </v>
      </c>
      <c r="F1315" s="3" t="str">
        <f t="shared" si="60"/>
        <v> </v>
      </c>
      <c r="G1315" s="3" t="str">
        <f t="shared" si="62"/>
        <v> </v>
      </c>
    </row>
    <row r="1316" spans="5:7" ht="12.75">
      <c r="E1316" s="46" t="str">
        <f t="shared" si="61"/>
        <v> </v>
      </c>
      <c r="F1316" s="3" t="str">
        <f t="shared" si="60"/>
        <v> </v>
      </c>
      <c r="G1316" s="3" t="str">
        <f t="shared" si="62"/>
        <v> </v>
      </c>
    </row>
    <row r="1317" spans="5:7" ht="12.75">
      <c r="E1317" s="46" t="str">
        <f t="shared" si="61"/>
        <v> </v>
      </c>
      <c r="F1317" s="3" t="str">
        <f t="shared" si="60"/>
        <v> </v>
      </c>
      <c r="G1317" s="3" t="str">
        <f t="shared" si="62"/>
        <v> </v>
      </c>
    </row>
    <row r="1318" spans="5:7" ht="12.75">
      <c r="E1318" s="46" t="str">
        <f t="shared" si="61"/>
        <v> </v>
      </c>
      <c r="F1318" s="3" t="str">
        <f t="shared" si="60"/>
        <v> </v>
      </c>
      <c r="G1318" s="3" t="str">
        <f t="shared" si="62"/>
        <v> </v>
      </c>
    </row>
    <row r="1319" spans="5:7" ht="12.75">
      <c r="E1319" s="46" t="str">
        <f t="shared" si="61"/>
        <v> </v>
      </c>
      <c r="F1319" s="3" t="str">
        <f t="shared" si="60"/>
        <v> </v>
      </c>
      <c r="G1319" s="3" t="str">
        <f t="shared" si="62"/>
        <v> </v>
      </c>
    </row>
    <row r="1320" spans="5:7" ht="12.75">
      <c r="E1320" s="46" t="str">
        <f t="shared" si="61"/>
        <v> </v>
      </c>
      <c r="F1320" s="3" t="str">
        <f t="shared" si="60"/>
        <v> </v>
      </c>
      <c r="G1320" s="3" t="str">
        <f t="shared" si="62"/>
        <v> </v>
      </c>
    </row>
    <row r="1321" spans="5:7" ht="12.75">
      <c r="E1321" s="46" t="str">
        <f t="shared" si="61"/>
        <v> </v>
      </c>
      <c r="F1321" s="3" t="str">
        <f t="shared" si="60"/>
        <v> </v>
      </c>
      <c r="G1321" s="3" t="str">
        <f t="shared" si="62"/>
        <v> </v>
      </c>
    </row>
    <row r="1322" spans="5:7" ht="12.75">
      <c r="E1322" s="46" t="str">
        <f t="shared" si="61"/>
        <v> </v>
      </c>
      <c r="F1322" s="3" t="str">
        <f t="shared" si="60"/>
        <v> </v>
      </c>
      <c r="G1322" s="3" t="str">
        <f t="shared" si="62"/>
        <v> </v>
      </c>
    </row>
    <row r="1323" spans="5:7" ht="12.75">
      <c r="E1323" s="46" t="str">
        <f t="shared" si="61"/>
        <v> </v>
      </c>
      <c r="F1323" s="3" t="str">
        <f t="shared" si="60"/>
        <v> </v>
      </c>
      <c r="G1323" s="3" t="str">
        <f t="shared" si="62"/>
        <v> </v>
      </c>
    </row>
    <row r="1324" spans="5:7" ht="12.75">
      <c r="E1324" s="46" t="str">
        <f t="shared" si="61"/>
        <v> </v>
      </c>
      <c r="F1324" s="3" t="str">
        <f t="shared" si="60"/>
        <v> </v>
      </c>
      <c r="G1324" s="3" t="str">
        <f t="shared" si="62"/>
        <v> </v>
      </c>
    </row>
    <row r="1325" spans="5:7" ht="12.75">
      <c r="E1325" s="46" t="str">
        <f t="shared" si="61"/>
        <v> </v>
      </c>
      <c r="F1325" s="3" t="str">
        <f t="shared" si="60"/>
        <v> </v>
      </c>
      <c r="G1325" s="3" t="str">
        <f t="shared" si="62"/>
        <v> </v>
      </c>
    </row>
    <row r="1326" spans="5:7" ht="12.75">
      <c r="E1326" s="46" t="str">
        <f t="shared" si="61"/>
        <v> </v>
      </c>
      <c r="F1326" s="3" t="str">
        <f t="shared" si="60"/>
        <v> </v>
      </c>
      <c r="G1326" s="3" t="str">
        <f t="shared" si="62"/>
        <v> </v>
      </c>
    </row>
    <row r="1327" spans="5:7" ht="12.75">
      <c r="E1327" s="46" t="str">
        <f t="shared" si="61"/>
        <v> </v>
      </c>
      <c r="F1327" s="3" t="str">
        <f t="shared" si="60"/>
        <v> </v>
      </c>
      <c r="G1327" s="3" t="str">
        <f t="shared" si="62"/>
        <v> </v>
      </c>
    </row>
    <row r="1328" spans="5:7" ht="12.75">
      <c r="E1328" s="46" t="str">
        <f t="shared" si="61"/>
        <v> </v>
      </c>
      <c r="F1328" s="3" t="str">
        <f t="shared" si="60"/>
        <v> </v>
      </c>
      <c r="G1328" s="3" t="str">
        <f t="shared" si="62"/>
        <v> </v>
      </c>
    </row>
    <row r="1329" spans="5:7" ht="12.75">
      <c r="E1329" s="46" t="str">
        <f t="shared" si="61"/>
        <v> </v>
      </c>
      <c r="F1329" s="3" t="str">
        <f t="shared" si="60"/>
        <v> </v>
      </c>
      <c r="G1329" s="3" t="str">
        <f t="shared" si="62"/>
        <v> </v>
      </c>
    </row>
    <row r="1330" spans="5:7" ht="12.75">
      <c r="E1330" s="46" t="str">
        <f t="shared" si="61"/>
        <v> </v>
      </c>
      <c r="F1330" s="3" t="str">
        <f t="shared" si="60"/>
        <v> </v>
      </c>
      <c r="G1330" s="3" t="str">
        <f t="shared" si="62"/>
        <v> </v>
      </c>
    </row>
    <row r="1331" spans="5:7" ht="12.75">
      <c r="E1331" s="46" t="str">
        <f t="shared" si="61"/>
        <v> </v>
      </c>
      <c r="F1331" s="3" t="str">
        <f t="shared" si="60"/>
        <v> </v>
      </c>
      <c r="G1331" s="3" t="str">
        <f t="shared" si="62"/>
        <v> </v>
      </c>
    </row>
    <row r="1332" spans="5:7" ht="12.75">
      <c r="E1332" s="46" t="str">
        <f t="shared" si="61"/>
        <v> </v>
      </c>
      <c r="F1332" s="3" t="str">
        <f t="shared" si="60"/>
        <v> </v>
      </c>
      <c r="G1332" s="3" t="str">
        <f t="shared" si="62"/>
        <v> </v>
      </c>
    </row>
    <row r="1333" spans="5:7" ht="12.75">
      <c r="E1333" s="46" t="str">
        <f t="shared" si="61"/>
        <v> </v>
      </c>
      <c r="F1333" s="3" t="str">
        <f t="shared" si="60"/>
        <v> </v>
      </c>
      <c r="G1333" s="3" t="str">
        <f t="shared" si="62"/>
        <v> </v>
      </c>
    </row>
    <row r="1334" spans="5:7" ht="12.75">
      <c r="E1334" s="46" t="str">
        <f t="shared" si="61"/>
        <v> </v>
      </c>
      <c r="F1334" s="3" t="str">
        <f t="shared" si="60"/>
        <v> </v>
      </c>
      <c r="G1334" s="3" t="str">
        <f t="shared" si="62"/>
        <v> </v>
      </c>
    </row>
    <row r="1335" spans="5:7" ht="12.75">
      <c r="E1335" s="46" t="str">
        <f t="shared" si="61"/>
        <v> </v>
      </c>
      <c r="F1335" s="3" t="str">
        <f t="shared" si="60"/>
        <v> </v>
      </c>
      <c r="G1335" s="3" t="str">
        <f t="shared" si="62"/>
        <v> </v>
      </c>
    </row>
    <row r="1336" spans="5:7" ht="12.75">
      <c r="E1336" s="46" t="str">
        <f t="shared" si="61"/>
        <v> </v>
      </c>
      <c r="F1336" s="3" t="str">
        <f t="shared" si="60"/>
        <v> </v>
      </c>
      <c r="G1336" s="3" t="str">
        <f t="shared" si="62"/>
        <v> </v>
      </c>
    </row>
    <row r="1337" spans="5:7" ht="12.75">
      <c r="E1337" s="46" t="str">
        <f t="shared" si="61"/>
        <v> </v>
      </c>
      <c r="F1337" s="3" t="str">
        <f t="shared" si="60"/>
        <v> </v>
      </c>
      <c r="G1337" s="3" t="str">
        <f t="shared" si="62"/>
        <v> </v>
      </c>
    </row>
    <row r="1338" spans="5:7" ht="12.75">
      <c r="E1338" s="46" t="str">
        <f t="shared" si="61"/>
        <v> </v>
      </c>
      <c r="F1338" s="3" t="str">
        <f t="shared" si="60"/>
        <v> </v>
      </c>
      <c r="G1338" s="3" t="str">
        <f t="shared" si="62"/>
        <v> </v>
      </c>
    </row>
    <row r="1339" spans="5:7" ht="12.75">
      <c r="E1339" s="46" t="str">
        <f t="shared" si="61"/>
        <v> </v>
      </c>
      <c r="F1339" s="3" t="str">
        <f t="shared" si="60"/>
        <v> </v>
      </c>
      <c r="G1339" s="3" t="str">
        <f t="shared" si="62"/>
        <v> </v>
      </c>
    </row>
    <row r="1340" spans="5:7" ht="12.75">
      <c r="E1340" s="46" t="str">
        <f t="shared" si="61"/>
        <v> </v>
      </c>
      <c r="F1340" s="3" t="str">
        <f t="shared" si="60"/>
        <v> </v>
      </c>
      <c r="G1340" s="3" t="str">
        <f t="shared" si="62"/>
        <v> </v>
      </c>
    </row>
    <row r="1341" spans="5:7" ht="12.75">
      <c r="E1341" s="46" t="str">
        <f t="shared" si="61"/>
        <v> </v>
      </c>
      <c r="F1341" s="3" t="str">
        <f t="shared" si="60"/>
        <v> </v>
      </c>
      <c r="G1341" s="3" t="str">
        <f t="shared" si="62"/>
        <v> </v>
      </c>
    </row>
    <row r="1342" spans="5:7" ht="12.75">
      <c r="E1342" s="46" t="str">
        <f t="shared" si="61"/>
        <v> </v>
      </c>
      <c r="F1342" s="3" t="str">
        <f t="shared" si="60"/>
        <v> </v>
      </c>
      <c r="G1342" s="3" t="str">
        <f t="shared" si="62"/>
        <v> </v>
      </c>
    </row>
    <row r="1343" spans="5:7" ht="12.75">
      <c r="E1343" s="46" t="str">
        <f t="shared" si="61"/>
        <v> </v>
      </c>
      <c r="F1343" s="3" t="str">
        <f t="shared" si="60"/>
        <v> </v>
      </c>
      <c r="G1343" s="3" t="str">
        <f t="shared" si="62"/>
        <v> </v>
      </c>
    </row>
    <row r="1344" spans="5:7" ht="12.75">
      <c r="E1344" s="46" t="str">
        <f t="shared" si="61"/>
        <v> </v>
      </c>
      <c r="F1344" s="3" t="str">
        <f t="shared" si="60"/>
        <v> </v>
      </c>
      <c r="G1344" s="3" t="str">
        <f t="shared" si="62"/>
        <v> </v>
      </c>
    </row>
    <row r="1345" spans="5:7" ht="12.75">
      <c r="E1345" s="46" t="str">
        <f t="shared" si="61"/>
        <v> </v>
      </c>
      <c r="F1345" s="3" t="str">
        <f t="shared" si="60"/>
        <v> </v>
      </c>
      <c r="G1345" s="3" t="str">
        <f t="shared" si="62"/>
        <v> </v>
      </c>
    </row>
    <row r="1346" spans="5:7" ht="12.75">
      <c r="E1346" s="46" t="str">
        <f t="shared" si="61"/>
        <v> </v>
      </c>
      <c r="F1346" s="3" t="str">
        <f t="shared" si="60"/>
        <v> </v>
      </c>
      <c r="G1346" s="3" t="str">
        <f t="shared" si="62"/>
        <v> </v>
      </c>
    </row>
    <row r="1347" spans="5:7" ht="12.75">
      <c r="E1347" s="46" t="str">
        <f t="shared" si="61"/>
        <v> </v>
      </c>
      <c r="F1347" s="3" t="str">
        <f t="shared" si="60"/>
        <v> </v>
      </c>
      <c r="G1347" s="3" t="str">
        <f t="shared" si="62"/>
        <v> </v>
      </c>
    </row>
    <row r="1348" spans="5:7" ht="12.75">
      <c r="E1348" s="46" t="str">
        <f t="shared" si="61"/>
        <v> </v>
      </c>
      <c r="F1348" s="3" t="str">
        <f aca="true" t="shared" si="63" ref="F1348:F1411">IF(E1348&lt;=($B$15/2),0.25*PI()*$B$15^2-(0.25*$B$15^2*ACOS(($B$15-2*E1348)/$B$15)-($B$15/2-E1348)*SQRT($B$15*E1348-E1348^2)),IF(E1348&lt;=$B$15,0.25*$B$15^2*ACOS((2*E1348-$B$15)/$B$15)-(E1348-$B$15/2)*SQRT($B$15*E1348-E1348^2)," "))</f>
        <v> </v>
      </c>
      <c r="G1348" s="3" t="str">
        <f t="shared" si="62"/>
        <v> </v>
      </c>
    </row>
    <row r="1349" spans="5:7" ht="12.75">
      <c r="E1349" s="46" t="str">
        <f aca="true" t="shared" si="64" ref="E1349:E1412">IF(E1348&lt;$B$15,E1348+0.5," ")</f>
        <v> </v>
      </c>
      <c r="F1349" s="3" t="str">
        <f t="shared" si="63"/>
        <v> </v>
      </c>
      <c r="G1349" s="3" t="str">
        <f aca="true" t="shared" si="65" ref="G1349:G1412">IF($B$13&lt;0.85," ",IF($B$8&lt;=0,IF($B$11&lt;=0," ",IF(E1349&lt;=$B$15,0.004338*$B$17*F1349*$B$16," ")),IF(E1349&lt;=$B$15,0.004338*$B$17*F1349*$B$16)))</f>
        <v> </v>
      </c>
    </row>
    <row r="1350" spans="5:7" ht="12.75">
      <c r="E1350" s="46" t="str">
        <f t="shared" si="64"/>
        <v> </v>
      </c>
      <c r="F1350" s="3" t="str">
        <f t="shared" si="63"/>
        <v> </v>
      </c>
      <c r="G1350" s="3" t="str">
        <f t="shared" si="65"/>
        <v> </v>
      </c>
    </row>
    <row r="1351" spans="5:7" ht="12.75">
      <c r="E1351" s="46" t="str">
        <f t="shared" si="64"/>
        <v> </v>
      </c>
      <c r="F1351" s="3" t="str">
        <f t="shared" si="63"/>
        <v> </v>
      </c>
      <c r="G1351" s="3" t="str">
        <f t="shared" si="65"/>
        <v> </v>
      </c>
    </row>
    <row r="1352" spans="5:7" ht="12.75">
      <c r="E1352" s="46" t="str">
        <f t="shared" si="64"/>
        <v> </v>
      </c>
      <c r="F1352" s="3" t="str">
        <f t="shared" si="63"/>
        <v> </v>
      </c>
      <c r="G1352" s="3" t="str">
        <f t="shared" si="65"/>
        <v> </v>
      </c>
    </row>
    <row r="1353" spans="5:7" ht="12.75">
      <c r="E1353" s="46" t="str">
        <f t="shared" si="64"/>
        <v> </v>
      </c>
      <c r="F1353" s="3" t="str">
        <f t="shared" si="63"/>
        <v> </v>
      </c>
      <c r="G1353" s="3" t="str">
        <f t="shared" si="65"/>
        <v> </v>
      </c>
    </row>
    <row r="1354" spans="5:7" ht="12.75">
      <c r="E1354" s="46" t="str">
        <f t="shared" si="64"/>
        <v> </v>
      </c>
      <c r="F1354" s="3" t="str">
        <f t="shared" si="63"/>
        <v> </v>
      </c>
      <c r="G1354" s="3" t="str">
        <f t="shared" si="65"/>
        <v> </v>
      </c>
    </row>
    <row r="1355" spans="5:7" ht="12.75">
      <c r="E1355" s="46" t="str">
        <f t="shared" si="64"/>
        <v> </v>
      </c>
      <c r="F1355" s="3" t="str">
        <f t="shared" si="63"/>
        <v> </v>
      </c>
      <c r="G1355" s="3" t="str">
        <f t="shared" si="65"/>
        <v> </v>
      </c>
    </row>
    <row r="1356" spans="5:7" ht="12.75">
      <c r="E1356" s="46" t="str">
        <f t="shared" si="64"/>
        <v> </v>
      </c>
      <c r="F1356" s="3" t="str">
        <f t="shared" si="63"/>
        <v> </v>
      </c>
      <c r="G1356" s="3" t="str">
        <f t="shared" si="65"/>
        <v> </v>
      </c>
    </row>
    <row r="1357" spans="5:7" ht="12.75">
      <c r="E1357" s="46" t="str">
        <f t="shared" si="64"/>
        <v> </v>
      </c>
      <c r="F1357" s="3" t="str">
        <f t="shared" si="63"/>
        <v> </v>
      </c>
      <c r="G1357" s="3" t="str">
        <f t="shared" si="65"/>
        <v> </v>
      </c>
    </row>
    <row r="1358" spans="5:7" ht="12.75">
      <c r="E1358" s="46" t="str">
        <f t="shared" si="64"/>
        <v> </v>
      </c>
      <c r="F1358" s="3" t="str">
        <f t="shared" si="63"/>
        <v> </v>
      </c>
      <c r="G1358" s="3" t="str">
        <f t="shared" si="65"/>
        <v> </v>
      </c>
    </row>
    <row r="1359" spans="5:7" ht="12.75">
      <c r="E1359" s="46" t="str">
        <f t="shared" si="64"/>
        <v> </v>
      </c>
      <c r="F1359" s="3" t="str">
        <f t="shared" si="63"/>
        <v> </v>
      </c>
      <c r="G1359" s="3" t="str">
        <f t="shared" si="65"/>
        <v> </v>
      </c>
    </row>
    <row r="1360" spans="5:7" ht="12.75">
      <c r="E1360" s="46" t="str">
        <f t="shared" si="64"/>
        <v> </v>
      </c>
      <c r="F1360" s="3" t="str">
        <f t="shared" si="63"/>
        <v> </v>
      </c>
      <c r="G1360" s="3" t="str">
        <f t="shared" si="65"/>
        <v> </v>
      </c>
    </row>
    <row r="1361" spans="5:7" ht="12.75">
      <c r="E1361" s="46" t="str">
        <f t="shared" si="64"/>
        <v> </v>
      </c>
      <c r="F1361" s="3" t="str">
        <f t="shared" si="63"/>
        <v> </v>
      </c>
      <c r="G1361" s="3" t="str">
        <f t="shared" si="65"/>
        <v> </v>
      </c>
    </row>
    <row r="1362" spans="5:7" ht="12.75">
      <c r="E1362" s="46" t="str">
        <f t="shared" si="64"/>
        <v> </v>
      </c>
      <c r="F1362" s="3" t="str">
        <f t="shared" si="63"/>
        <v> </v>
      </c>
      <c r="G1362" s="3" t="str">
        <f t="shared" si="65"/>
        <v> </v>
      </c>
    </row>
    <row r="1363" spans="5:7" ht="12.75">
      <c r="E1363" s="46" t="str">
        <f t="shared" si="64"/>
        <v> </v>
      </c>
      <c r="F1363" s="3" t="str">
        <f t="shared" si="63"/>
        <v> </v>
      </c>
      <c r="G1363" s="3" t="str">
        <f t="shared" si="65"/>
        <v> </v>
      </c>
    </row>
    <row r="1364" spans="5:7" ht="12.75">
      <c r="E1364" s="46" t="str">
        <f t="shared" si="64"/>
        <v> </v>
      </c>
      <c r="F1364" s="3" t="str">
        <f t="shared" si="63"/>
        <v> </v>
      </c>
      <c r="G1364" s="3" t="str">
        <f t="shared" si="65"/>
        <v> </v>
      </c>
    </row>
    <row r="1365" spans="5:7" ht="12.75">
      <c r="E1365" s="46" t="str">
        <f t="shared" si="64"/>
        <v> </v>
      </c>
      <c r="F1365" s="3" t="str">
        <f t="shared" si="63"/>
        <v> </v>
      </c>
      <c r="G1365" s="3" t="str">
        <f t="shared" si="65"/>
        <v> </v>
      </c>
    </row>
    <row r="1366" spans="5:7" ht="12.75">
      <c r="E1366" s="46" t="str">
        <f t="shared" si="64"/>
        <v> </v>
      </c>
      <c r="F1366" s="3" t="str">
        <f t="shared" si="63"/>
        <v> </v>
      </c>
      <c r="G1366" s="3" t="str">
        <f t="shared" si="65"/>
        <v> </v>
      </c>
    </row>
    <row r="1367" spans="5:7" ht="12.75">
      <c r="E1367" s="46" t="str">
        <f t="shared" si="64"/>
        <v> </v>
      </c>
      <c r="F1367" s="3" t="str">
        <f t="shared" si="63"/>
        <v> </v>
      </c>
      <c r="G1367" s="3" t="str">
        <f t="shared" si="65"/>
        <v> </v>
      </c>
    </row>
    <row r="1368" spans="5:7" ht="12.75">
      <c r="E1368" s="46" t="str">
        <f t="shared" si="64"/>
        <v> </v>
      </c>
      <c r="F1368" s="3" t="str">
        <f t="shared" si="63"/>
        <v> </v>
      </c>
      <c r="G1368" s="3" t="str">
        <f t="shared" si="65"/>
        <v> </v>
      </c>
    </row>
    <row r="1369" spans="5:7" ht="12.75">
      <c r="E1369" s="46" t="str">
        <f t="shared" si="64"/>
        <v> </v>
      </c>
      <c r="F1369" s="3" t="str">
        <f t="shared" si="63"/>
        <v> </v>
      </c>
      <c r="G1369" s="3" t="str">
        <f t="shared" si="65"/>
        <v> </v>
      </c>
    </row>
    <row r="1370" spans="5:7" ht="12.75">
      <c r="E1370" s="46" t="str">
        <f t="shared" si="64"/>
        <v> </v>
      </c>
      <c r="F1370" s="3" t="str">
        <f t="shared" si="63"/>
        <v> </v>
      </c>
      <c r="G1370" s="3" t="str">
        <f t="shared" si="65"/>
        <v> </v>
      </c>
    </row>
    <row r="1371" spans="5:7" ht="12.75">
      <c r="E1371" s="46" t="str">
        <f t="shared" si="64"/>
        <v> </v>
      </c>
      <c r="F1371" s="3" t="str">
        <f t="shared" si="63"/>
        <v> </v>
      </c>
      <c r="G1371" s="3" t="str">
        <f t="shared" si="65"/>
        <v> </v>
      </c>
    </row>
    <row r="1372" spans="5:7" ht="12.75">
      <c r="E1372" s="46" t="str">
        <f t="shared" si="64"/>
        <v> </v>
      </c>
      <c r="F1372" s="3" t="str">
        <f t="shared" si="63"/>
        <v> </v>
      </c>
      <c r="G1372" s="3" t="str">
        <f t="shared" si="65"/>
        <v> </v>
      </c>
    </row>
    <row r="1373" spans="5:7" ht="12.75">
      <c r="E1373" s="46" t="str">
        <f t="shared" si="64"/>
        <v> </v>
      </c>
      <c r="F1373" s="3" t="str">
        <f t="shared" si="63"/>
        <v> </v>
      </c>
      <c r="G1373" s="3" t="str">
        <f t="shared" si="65"/>
        <v> </v>
      </c>
    </row>
    <row r="1374" spans="5:7" ht="12.75">
      <c r="E1374" s="46" t="str">
        <f t="shared" si="64"/>
        <v> </v>
      </c>
      <c r="F1374" s="3" t="str">
        <f t="shared" si="63"/>
        <v> </v>
      </c>
      <c r="G1374" s="3" t="str">
        <f t="shared" si="65"/>
        <v> </v>
      </c>
    </row>
    <row r="1375" spans="5:7" ht="12.75">
      <c r="E1375" s="46" t="str">
        <f t="shared" si="64"/>
        <v> </v>
      </c>
      <c r="F1375" s="3" t="str">
        <f t="shared" si="63"/>
        <v> </v>
      </c>
      <c r="G1375" s="3" t="str">
        <f t="shared" si="65"/>
        <v> </v>
      </c>
    </row>
    <row r="1376" spans="5:7" ht="12.75">
      <c r="E1376" s="46" t="str">
        <f t="shared" si="64"/>
        <v> </v>
      </c>
      <c r="F1376" s="3" t="str">
        <f t="shared" si="63"/>
        <v> </v>
      </c>
      <c r="G1376" s="3" t="str">
        <f t="shared" si="65"/>
        <v> </v>
      </c>
    </row>
    <row r="1377" spans="5:7" ht="12.75">
      <c r="E1377" s="46" t="str">
        <f t="shared" si="64"/>
        <v> </v>
      </c>
      <c r="F1377" s="3" t="str">
        <f t="shared" si="63"/>
        <v> </v>
      </c>
      <c r="G1377" s="3" t="str">
        <f t="shared" si="65"/>
        <v> </v>
      </c>
    </row>
    <row r="1378" spans="5:7" ht="12.75">
      <c r="E1378" s="46" t="str">
        <f t="shared" si="64"/>
        <v> </v>
      </c>
      <c r="F1378" s="3" t="str">
        <f t="shared" si="63"/>
        <v> </v>
      </c>
      <c r="G1378" s="3" t="str">
        <f t="shared" si="65"/>
        <v> </v>
      </c>
    </row>
    <row r="1379" spans="5:7" ht="12.75">
      <c r="E1379" s="46" t="str">
        <f t="shared" si="64"/>
        <v> </v>
      </c>
      <c r="F1379" s="3" t="str">
        <f t="shared" si="63"/>
        <v> </v>
      </c>
      <c r="G1379" s="3" t="str">
        <f t="shared" si="65"/>
        <v> </v>
      </c>
    </row>
    <row r="1380" spans="5:7" ht="12.75">
      <c r="E1380" s="46" t="str">
        <f t="shared" si="64"/>
        <v> </v>
      </c>
      <c r="F1380" s="3" t="str">
        <f t="shared" si="63"/>
        <v> </v>
      </c>
      <c r="G1380" s="3" t="str">
        <f t="shared" si="65"/>
        <v> </v>
      </c>
    </row>
    <row r="1381" spans="5:7" ht="12.75">
      <c r="E1381" s="46" t="str">
        <f t="shared" si="64"/>
        <v> </v>
      </c>
      <c r="F1381" s="3" t="str">
        <f t="shared" si="63"/>
        <v> </v>
      </c>
      <c r="G1381" s="3" t="str">
        <f t="shared" si="65"/>
        <v> </v>
      </c>
    </row>
    <row r="1382" spans="5:7" ht="12.75">
      <c r="E1382" s="46" t="str">
        <f t="shared" si="64"/>
        <v> </v>
      </c>
      <c r="F1382" s="3" t="str">
        <f t="shared" si="63"/>
        <v> </v>
      </c>
      <c r="G1382" s="3" t="str">
        <f t="shared" si="65"/>
        <v> </v>
      </c>
    </row>
    <row r="1383" spans="5:7" ht="12.75">
      <c r="E1383" s="46" t="str">
        <f t="shared" si="64"/>
        <v> </v>
      </c>
      <c r="F1383" s="3" t="str">
        <f t="shared" si="63"/>
        <v> </v>
      </c>
      <c r="G1383" s="3" t="str">
        <f t="shared" si="65"/>
        <v> </v>
      </c>
    </row>
    <row r="1384" spans="5:7" ht="12.75">
      <c r="E1384" s="46" t="str">
        <f t="shared" si="64"/>
        <v> </v>
      </c>
      <c r="F1384" s="3" t="str">
        <f t="shared" si="63"/>
        <v> </v>
      </c>
      <c r="G1384" s="3" t="str">
        <f t="shared" si="65"/>
        <v> </v>
      </c>
    </row>
    <row r="1385" spans="5:7" ht="12.75">
      <c r="E1385" s="46" t="str">
        <f t="shared" si="64"/>
        <v> </v>
      </c>
      <c r="F1385" s="3" t="str">
        <f t="shared" si="63"/>
        <v> </v>
      </c>
      <c r="G1385" s="3" t="str">
        <f t="shared" si="65"/>
        <v> </v>
      </c>
    </row>
    <row r="1386" spans="5:7" ht="12.75">
      <c r="E1386" s="46" t="str">
        <f t="shared" si="64"/>
        <v> </v>
      </c>
      <c r="F1386" s="3" t="str">
        <f t="shared" si="63"/>
        <v> </v>
      </c>
      <c r="G1386" s="3" t="str">
        <f t="shared" si="65"/>
        <v> </v>
      </c>
    </row>
    <row r="1387" spans="5:7" ht="12.75">
      <c r="E1387" s="46" t="str">
        <f t="shared" si="64"/>
        <v> </v>
      </c>
      <c r="F1387" s="3" t="str">
        <f t="shared" si="63"/>
        <v> </v>
      </c>
      <c r="G1387" s="3" t="str">
        <f t="shared" si="65"/>
        <v> </v>
      </c>
    </row>
    <row r="1388" spans="5:7" ht="12.75">
      <c r="E1388" s="46" t="str">
        <f t="shared" si="64"/>
        <v> </v>
      </c>
      <c r="F1388" s="3" t="str">
        <f t="shared" si="63"/>
        <v> </v>
      </c>
      <c r="G1388" s="3" t="str">
        <f t="shared" si="65"/>
        <v> </v>
      </c>
    </row>
    <row r="1389" spans="5:7" ht="12.75">
      <c r="E1389" s="46" t="str">
        <f t="shared" si="64"/>
        <v> </v>
      </c>
      <c r="F1389" s="3" t="str">
        <f t="shared" si="63"/>
        <v> </v>
      </c>
      <c r="G1389" s="3" t="str">
        <f t="shared" si="65"/>
        <v> </v>
      </c>
    </row>
    <row r="1390" spans="5:7" ht="12.75">
      <c r="E1390" s="46" t="str">
        <f t="shared" si="64"/>
        <v> </v>
      </c>
      <c r="F1390" s="3" t="str">
        <f t="shared" si="63"/>
        <v> </v>
      </c>
      <c r="G1390" s="3" t="str">
        <f t="shared" si="65"/>
        <v> </v>
      </c>
    </row>
    <row r="1391" spans="5:7" ht="12.75">
      <c r="E1391" s="46" t="str">
        <f t="shared" si="64"/>
        <v> </v>
      </c>
      <c r="F1391" s="3" t="str">
        <f t="shared" si="63"/>
        <v> </v>
      </c>
      <c r="G1391" s="3" t="str">
        <f t="shared" si="65"/>
        <v> </v>
      </c>
    </row>
    <row r="1392" spans="5:7" ht="12.75">
      <c r="E1392" s="46" t="str">
        <f t="shared" si="64"/>
        <v> </v>
      </c>
      <c r="F1392" s="3" t="str">
        <f t="shared" si="63"/>
        <v> </v>
      </c>
      <c r="G1392" s="3" t="str">
        <f t="shared" si="65"/>
        <v> </v>
      </c>
    </row>
    <row r="1393" spans="5:7" ht="12.75">
      <c r="E1393" s="46" t="str">
        <f t="shared" si="64"/>
        <v> </v>
      </c>
      <c r="F1393" s="3" t="str">
        <f t="shared" si="63"/>
        <v> </v>
      </c>
      <c r="G1393" s="3" t="str">
        <f t="shared" si="65"/>
        <v> </v>
      </c>
    </row>
    <row r="1394" spans="5:7" ht="12.75">
      <c r="E1394" s="46" t="str">
        <f t="shared" si="64"/>
        <v> </v>
      </c>
      <c r="F1394" s="3" t="str">
        <f t="shared" si="63"/>
        <v> </v>
      </c>
      <c r="G1394" s="3" t="str">
        <f t="shared" si="65"/>
        <v> </v>
      </c>
    </row>
    <row r="1395" spans="5:7" ht="12.75">
      <c r="E1395" s="46" t="str">
        <f t="shared" si="64"/>
        <v> </v>
      </c>
      <c r="F1395" s="3" t="str">
        <f t="shared" si="63"/>
        <v> </v>
      </c>
      <c r="G1395" s="3" t="str">
        <f t="shared" si="65"/>
        <v> </v>
      </c>
    </row>
    <row r="1396" spans="5:7" ht="12.75">
      <c r="E1396" s="46" t="str">
        <f t="shared" si="64"/>
        <v> </v>
      </c>
      <c r="F1396" s="3" t="str">
        <f t="shared" si="63"/>
        <v> </v>
      </c>
      <c r="G1396" s="3" t="str">
        <f t="shared" si="65"/>
        <v> </v>
      </c>
    </row>
    <row r="1397" spans="5:7" ht="12.75">
      <c r="E1397" s="46" t="str">
        <f t="shared" si="64"/>
        <v> </v>
      </c>
      <c r="F1397" s="3" t="str">
        <f t="shared" si="63"/>
        <v> </v>
      </c>
      <c r="G1397" s="3" t="str">
        <f t="shared" si="65"/>
        <v> </v>
      </c>
    </row>
    <row r="1398" spans="5:7" ht="12.75">
      <c r="E1398" s="46" t="str">
        <f t="shared" si="64"/>
        <v> </v>
      </c>
      <c r="F1398" s="3" t="str">
        <f t="shared" si="63"/>
        <v> </v>
      </c>
      <c r="G1398" s="3" t="str">
        <f t="shared" si="65"/>
        <v> </v>
      </c>
    </row>
    <row r="1399" spans="5:7" ht="12.75">
      <c r="E1399" s="46" t="str">
        <f t="shared" si="64"/>
        <v> </v>
      </c>
      <c r="F1399" s="3" t="str">
        <f t="shared" si="63"/>
        <v> </v>
      </c>
      <c r="G1399" s="3" t="str">
        <f t="shared" si="65"/>
        <v> </v>
      </c>
    </row>
    <row r="1400" spans="5:7" ht="12.75">
      <c r="E1400" s="46" t="str">
        <f t="shared" si="64"/>
        <v> </v>
      </c>
      <c r="F1400" s="3" t="str">
        <f t="shared" si="63"/>
        <v> </v>
      </c>
      <c r="G1400" s="3" t="str">
        <f t="shared" si="65"/>
        <v> </v>
      </c>
    </row>
    <row r="1401" spans="5:7" ht="12.75">
      <c r="E1401" s="46" t="str">
        <f t="shared" si="64"/>
        <v> </v>
      </c>
      <c r="F1401" s="3" t="str">
        <f t="shared" si="63"/>
        <v> </v>
      </c>
      <c r="G1401" s="3" t="str">
        <f t="shared" si="65"/>
        <v> </v>
      </c>
    </row>
    <row r="1402" spans="5:7" ht="12.75">
      <c r="E1402" s="46" t="str">
        <f t="shared" si="64"/>
        <v> </v>
      </c>
      <c r="F1402" s="3" t="str">
        <f t="shared" si="63"/>
        <v> </v>
      </c>
      <c r="G1402" s="3" t="str">
        <f t="shared" si="65"/>
        <v> </v>
      </c>
    </row>
    <row r="1403" spans="5:7" ht="12.75">
      <c r="E1403" s="46" t="str">
        <f t="shared" si="64"/>
        <v> </v>
      </c>
      <c r="F1403" s="3" t="str">
        <f t="shared" si="63"/>
        <v> </v>
      </c>
      <c r="G1403" s="3" t="str">
        <f t="shared" si="65"/>
        <v> </v>
      </c>
    </row>
    <row r="1404" spans="5:7" ht="12.75">
      <c r="E1404" s="46" t="str">
        <f t="shared" si="64"/>
        <v> </v>
      </c>
      <c r="F1404" s="3" t="str">
        <f t="shared" si="63"/>
        <v> </v>
      </c>
      <c r="G1404" s="3" t="str">
        <f t="shared" si="65"/>
        <v> </v>
      </c>
    </row>
    <row r="1405" spans="5:7" ht="12.75">
      <c r="E1405" s="46" t="str">
        <f t="shared" si="64"/>
        <v> </v>
      </c>
      <c r="F1405" s="3" t="str">
        <f t="shared" si="63"/>
        <v> </v>
      </c>
      <c r="G1405" s="3" t="str">
        <f t="shared" si="65"/>
        <v> </v>
      </c>
    </row>
    <row r="1406" spans="5:7" ht="12.75">
      <c r="E1406" s="46" t="str">
        <f t="shared" si="64"/>
        <v> </v>
      </c>
      <c r="F1406" s="3" t="str">
        <f t="shared" si="63"/>
        <v> </v>
      </c>
      <c r="G1406" s="3" t="str">
        <f t="shared" si="65"/>
        <v> </v>
      </c>
    </row>
    <row r="1407" spans="5:7" ht="12.75">
      <c r="E1407" s="46" t="str">
        <f t="shared" si="64"/>
        <v> </v>
      </c>
      <c r="F1407" s="3" t="str">
        <f t="shared" si="63"/>
        <v> </v>
      </c>
      <c r="G1407" s="3" t="str">
        <f t="shared" si="65"/>
        <v> </v>
      </c>
    </row>
    <row r="1408" spans="5:7" ht="12.75">
      <c r="E1408" s="46" t="str">
        <f t="shared" si="64"/>
        <v> </v>
      </c>
      <c r="F1408" s="3" t="str">
        <f t="shared" si="63"/>
        <v> </v>
      </c>
      <c r="G1408" s="3" t="str">
        <f t="shared" si="65"/>
        <v> </v>
      </c>
    </row>
    <row r="1409" spans="5:7" ht="12.75">
      <c r="E1409" s="46" t="str">
        <f t="shared" si="64"/>
        <v> </v>
      </c>
      <c r="F1409" s="3" t="str">
        <f t="shared" si="63"/>
        <v> </v>
      </c>
      <c r="G1409" s="3" t="str">
        <f t="shared" si="65"/>
        <v> </v>
      </c>
    </row>
    <row r="1410" spans="5:7" ht="12.75">
      <c r="E1410" s="46" t="str">
        <f t="shared" si="64"/>
        <v> </v>
      </c>
      <c r="F1410" s="3" t="str">
        <f t="shared" si="63"/>
        <v> </v>
      </c>
      <c r="G1410" s="3" t="str">
        <f t="shared" si="65"/>
        <v> </v>
      </c>
    </row>
    <row r="1411" spans="5:7" ht="12.75">
      <c r="E1411" s="46" t="str">
        <f t="shared" si="64"/>
        <v> </v>
      </c>
      <c r="F1411" s="3" t="str">
        <f t="shared" si="63"/>
        <v> </v>
      </c>
      <c r="G1411" s="3" t="str">
        <f t="shared" si="65"/>
        <v> </v>
      </c>
    </row>
    <row r="1412" spans="5:7" ht="12.75">
      <c r="E1412" s="46" t="str">
        <f t="shared" si="64"/>
        <v> </v>
      </c>
      <c r="F1412" s="3" t="str">
        <f aca="true" t="shared" si="66" ref="F1412:F1475">IF(E1412&lt;=($B$15/2),0.25*PI()*$B$15^2-(0.25*$B$15^2*ACOS(($B$15-2*E1412)/$B$15)-($B$15/2-E1412)*SQRT($B$15*E1412-E1412^2)),IF(E1412&lt;=$B$15,0.25*$B$15^2*ACOS((2*E1412-$B$15)/$B$15)-(E1412-$B$15/2)*SQRT($B$15*E1412-E1412^2)," "))</f>
        <v> </v>
      </c>
      <c r="G1412" s="3" t="str">
        <f t="shared" si="65"/>
        <v> </v>
      </c>
    </row>
    <row r="1413" spans="5:7" ht="12.75">
      <c r="E1413" s="46" t="str">
        <f aca="true" t="shared" si="67" ref="E1413:E1476">IF(E1412&lt;$B$15,E1412+0.5," ")</f>
        <v> </v>
      </c>
      <c r="F1413" s="3" t="str">
        <f t="shared" si="66"/>
        <v> </v>
      </c>
      <c r="G1413" s="3" t="str">
        <f aca="true" t="shared" si="68" ref="G1413:G1476">IF($B$13&lt;0.85," ",IF($B$8&lt;=0,IF($B$11&lt;=0," ",IF(E1413&lt;=$B$15,0.004338*$B$17*F1413*$B$16," ")),IF(E1413&lt;=$B$15,0.004338*$B$17*F1413*$B$16)))</f>
        <v> </v>
      </c>
    </row>
    <row r="1414" spans="5:7" ht="12.75">
      <c r="E1414" s="46" t="str">
        <f t="shared" si="67"/>
        <v> </v>
      </c>
      <c r="F1414" s="3" t="str">
        <f t="shared" si="66"/>
        <v> </v>
      </c>
      <c r="G1414" s="3" t="str">
        <f t="shared" si="68"/>
        <v> </v>
      </c>
    </row>
    <row r="1415" spans="5:7" ht="12.75">
      <c r="E1415" s="46" t="str">
        <f t="shared" si="67"/>
        <v> </v>
      </c>
      <c r="F1415" s="3" t="str">
        <f t="shared" si="66"/>
        <v> </v>
      </c>
      <c r="G1415" s="3" t="str">
        <f t="shared" si="68"/>
        <v> </v>
      </c>
    </row>
    <row r="1416" spans="5:7" ht="12.75">
      <c r="E1416" s="46" t="str">
        <f t="shared" si="67"/>
        <v> </v>
      </c>
      <c r="F1416" s="3" t="str">
        <f t="shared" si="66"/>
        <v> </v>
      </c>
      <c r="G1416" s="3" t="str">
        <f t="shared" si="68"/>
        <v> </v>
      </c>
    </row>
    <row r="1417" spans="5:7" ht="12.75">
      <c r="E1417" s="46" t="str">
        <f t="shared" si="67"/>
        <v> </v>
      </c>
      <c r="F1417" s="3" t="str">
        <f t="shared" si="66"/>
        <v> </v>
      </c>
      <c r="G1417" s="3" t="str">
        <f t="shared" si="68"/>
        <v> </v>
      </c>
    </row>
    <row r="1418" spans="5:7" ht="12.75">
      <c r="E1418" s="46" t="str">
        <f t="shared" si="67"/>
        <v> </v>
      </c>
      <c r="F1418" s="3" t="str">
        <f t="shared" si="66"/>
        <v> </v>
      </c>
      <c r="G1418" s="3" t="str">
        <f t="shared" si="68"/>
        <v> </v>
      </c>
    </row>
    <row r="1419" spans="5:7" ht="12.75">
      <c r="E1419" s="46" t="str">
        <f t="shared" si="67"/>
        <v> </v>
      </c>
      <c r="F1419" s="3" t="str">
        <f t="shared" si="66"/>
        <v> </v>
      </c>
      <c r="G1419" s="3" t="str">
        <f t="shared" si="68"/>
        <v> </v>
      </c>
    </row>
    <row r="1420" spans="5:7" ht="12.75">
      <c r="E1420" s="46" t="str">
        <f t="shared" si="67"/>
        <v> </v>
      </c>
      <c r="F1420" s="3" t="str">
        <f t="shared" si="66"/>
        <v> </v>
      </c>
      <c r="G1420" s="3" t="str">
        <f t="shared" si="68"/>
        <v> </v>
      </c>
    </row>
    <row r="1421" spans="5:7" ht="12.75">
      <c r="E1421" s="46" t="str">
        <f t="shared" si="67"/>
        <v> </v>
      </c>
      <c r="F1421" s="3" t="str">
        <f t="shared" si="66"/>
        <v> </v>
      </c>
      <c r="G1421" s="3" t="str">
        <f t="shared" si="68"/>
        <v> </v>
      </c>
    </row>
    <row r="1422" spans="5:7" ht="12.75">
      <c r="E1422" s="46" t="str">
        <f t="shared" si="67"/>
        <v> </v>
      </c>
      <c r="F1422" s="3" t="str">
        <f t="shared" si="66"/>
        <v> </v>
      </c>
      <c r="G1422" s="3" t="str">
        <f t="shared" si="68"/>
        <v> </v>
      </c>
    </row>
    <row r="1423" spans="5:7" ht="12.75">
      <c r="E1423" s="46" t="str">
        <f t="shared" si="67"/>
        <v> </v>
      </c>
      <c r="F1423" s="3" t="str">
        <f t="shared" si="66"/>
        <v> </v>
      </c>
      <c r="G1423" s="3" t="str">
        <f t="shared" si="68"/>
        <v> </v>
      </c>
    </row>
    <row r="1424" spans="5:7" ht="12.75">
      <c r="E1424" s="46" t="str">
        <f t="shared" si="67"/>
        <v> </v>
      </c>
      <c r="F1424" s="3" t="str">
        <f t="shared" si="66"/>
        <v> </v>
      </c>
      <c r="G1424" s="3" t="str">
        <f t="shared" si="68"/>
        <v> </v>
      </c>
    </row>
    <row r="1425" spans="5:7" ht="12.75">
      <c r="E1425" s="46" t="str">
        <f t="shared" si="67"/>
        <v> </v>
      </c>
      <c r="F1425" s="3" t="str">
        <f t="shared" si="66"/>
        <v> </v>
      </c>
      <c r="G1425" s="3" t="str">
        <f t="shared" si="68"/>
        <v> </v>
      </c>
    </row>
    <row r="1426" spans="5:7" ht="12.75">
      <c r="E1426" s="46" t="str">
        <f t="shared" si="67"/>
        <v> </v>
      </c>
      <c r="F1426" s="3" t="str">
        <f t="shared" si="66"/>
        <v> </v>
      </c>
      <c r="G1426" s="3" t="str">
        <f t="shared" si="68"/>
        <v> </v>
      </c>
    </row>
    <row r="1427" spans="5:7" ht="12.75">
      <c r="E1427" s="46" t="str">
        <f t="shared" si="67"/>
        <v> </v>
      </c>
      <c r="F1427" s="3" t="str">
        <f t="shared" si="66"/>
        <v> </v>
      </c>
      <c r="G1427" s="3" t="str">
        <f t="shared" si="68"/>
        <v> </v>
      </c>
    </row>
    <row r="1428" spans="5:7" ht="12.75">
      <c r="E1428" s="46" t="str">
        <f t="shared" si="67"/>
        <v> </v>
      </c>
      <c r="F1428" s="3" t="str">
        <f t="shared" si="66"/>
        <v> </v>
      </c>
      <c r="G1428" s="3" t="str">
        <f t="shared" si="68"/>
        <v> </v>
      </c>
    </row>
    <row r="1429" spans="5:7" ht="12.75">
      <c r="E1429" s="46" t="str">
        <f t="shared" si="67"/>
        <v> </v>
      </c>
      <c r="F1429" s="3" t="str">
        <f t="shared" si="66"/>
        <v> </v>
      </c>
      <c r="G1429" s="3" t="str">
        <f t="shared" si="68"/>
        <v> </v>
      </c>
    </row>
    <row r="1430" spans="5:7" ht="12.75">
      <c r="E1430" s="46" t="str">
        <f t="shared" si="67"/>
        <v> </v>
      </c>
      <c r="F1430" s="3" t="str">
        <f t="shared" si="66"/>
        <v> </v>
      </c>
      <c r="G1430" s="3" t="str">
        <f t="shared" si="68"/>
        <v> </v>
      </c>
    </row>
    <row r="1431" spans="5:7" ht="12.75">
      <c r="E1431" s="46" t="str">
        <f t="shared" si="67"/>
        <v> </v>
      </c>
      <c r="F1431" s="3" t="str">
        <f t="shared" si="66"/>
        <v> </v>
      </c>
      <c r="G1431" s="3" t="str">
        <f t="shared" si="68"/>
        <v> </v>
      </c>
    </row>
    <row r="1432" spans="5:7" ht="12.75">
      <c r="E1432" s="46" t="str">
        <f t="shared" si="67"/>
        <v> </v>
      </c>
      <c r="F1432" s="3" t="str">
        <f t="shared" si="66"/>
        <v> </v>
      </c>
      <c r="G1432" s="3" t="str">
        <f t="shared" si="68"/>
        <v> </v>
      </c>
    </row>
    <row r="1433" spans="5:7" ht="12.75">
      <c r="E1433" s="46" t="str">
        <f t="shared" si="67"/>
        <v> </v>
      </c>
      <c r="F1433" s="3" t="str">
        <f t="shared" si="66"/>
        <v> </v>
      </c>
      <c r="G1433" s="3" t="str">
        <f t="shared" si="68"/>
        <v> </v>
      </c>
    </row>
    <row r="1434" spans="5:7" ht="12.75">
      <c r="E1434" s="46" t="str">
        <f t="shared" si="67"/>
        <v> </v>
      </c>
      <c r="F1434" s="3" t="str">
        <f t="shared" si="66"/>
        <v> </v>
      </c>
      <c r="G1434" s="3" t="str">
        <f t="shared" si="68"/>
        <v> </v>
      </c>
    </row>
    <row r="1435" spans="5:7" ht="12.75">
      <c r="E1435" s="46" t="str">
        <f t="shared" si="67"/>
        <v> </v>
      </c>
      <c r="F1435" s="3" t="str">
        <f t="shared" si="66"/>
        <v> </v>
      </c>
      <c r="G1435" s="3" t="str">
        <f t="shared" si="68"/>
        <v> </v>
      </c>
    </row>
    <row r="1436" spans="5:7" ht="12.75">
      <c r="E1436" s="46" t="str">
        <f t="shared" si="67"/>
        <v> </v>
      </c>
      <c r="F1436" s="3" t="str">
        <f t="shared" si="66"/>
        <v> </v>
      </c>
      <c r="G1436" s="3" t="str">
        <f t="shared" si="68"/>
        <v> </v>
      </c>
    </row>
    <row r="1437" spans="5:7" ht="12.75">
      <c r="E1437" s="46" t="str">
        <f t="shared" si="67"/>
        <v> </v>
      </c>
      <c r="F1437" s="3" t="str">
        <f t="shared" si="66"/>
        <v> </v>
      </c>
      <c r="G1437" s="3" t="str">
        <f t="shared" si="68"/>
        <v> </v>
      </c>
    </row>
    <row r="1438" spans="5:7" ht="12.75">
      <c r="E1438" s="46" t="str">
        <f t="shared" si="67"/>
        <v> </v>
      </c>
      <c r="F1438" s="3" t="str">
        <f t="shared" si="66"/>
        <v> </v>
      </c>
      <c r="G1438" s="3" t="str">
        <f t="shared" si="68"/>
        <v> </v>
      </c>
    </row>
    <row r="1439" spans="5:7" ht="12.75">
      <c r="E1439" s="46" t="str">
        <f t="shared" si="67"/>
        <v> </v>
      </c>
      <c r="F1439" s="3" t="str">
        <f t="shared" si="66"/>
        <v> </v>
      </c>
      <c r="G1439" s="3" t="str">
        <f t="shared" si="68"/>
        <v> </v>
      </c>
    </row>
    <row r="1440" spans="5:7" ht="12.75">
      <c r="E1440" s="46" t="str">
        <f t="shared" si="67"/>
        <v> </v>
      </c>
      <c r="F1440" s="3" t="str">
        <f t="shared" si="66"/>
        <v> </v>
      </c>
      <c r="G1440" s="3" t="str">
        <f t="shared" si="68"/>
        <v> </v>
      </c>
    </row>
    <row r="1441" spans="5:7" ht="12.75">
      <c r="E1441" s="46" t="str">
        <f t="shared" si="67"/>
        <v> </v>
      </c>
      <c r="F1441" s="3" t="str">
        <f t="shared" si="66"/>
        <v> </v>
      </c>
      <c r="G1441" s="3" t="str">
        <f t="shared" si="68"/>
        <v> </v>
      </c>
    </row>
    <row r="1442" spans="5:7" ht="12.75">
      <c r="E1442" s="46" t="str">
        <f t="shared" si="67"/>
        <v> </v>
      </c>
      <c r="F1442" s="3" t="str">
        <f t="shared" si="66"/>
        <v> </v>
      </c>
      <c r="G1442" s="3" t="str">
        <f t="shared" si="68"/>
        <v> </v>
      </c>
    </row>
    <row r="1443" spans="5:7" ht="12.75">
      <c r="E1443" s="46" t="str">
        <f t="shared" si="67"/>
        <v> </v>
      </c>
      <c r="F1443" s="3" t="str">
        <f t="shared" si="66"/>
        <v> </v>
      </c>
      <c r="G1443" s="3" t="str">
        <f t="shared" si="68"/>
        <v> </v>
      </c>
    </row>
    <row r="1444" spans="5:7" ht="12.75">
      <c r="E1444" s="46" t="str">
        <f t="shared" si="67"/>
        <v> </v>
      </c>
      <c r="F1444" s="3" t="str">
        <f t="shared" si="66"/>
        <v> </v>
      </c>
      <c r="G1444" s="3" t="str">
        <f t="shared" si="68"/>
        <v> </v>
      </c>
    </row>
    <row r="1445" spans="5:7" ht="12.75">
      <c r="E1445" s="46" t="str">
        <f t="shared" si="67"/>
        <v> </v>
      </c>
      <c r="F1445" s="3" t="str">
        <f t="shared" si="66"/>
        <v> </v>
      </c>
      <c r="G1445" s="3" t="str">
        <f t="shared" si="68"/>
        <v> </v>
      </c>
    </row>
    <row r="1446" spans="5:7" ht="12.75">
      <c r="E1446" s="46" t="str">
        <f t="shared" si="67"/>
        <v> </v>
      </c>
      <c r="F1446" s="3" t="str">
        <f t="shared" si="66"/>
        <v> </v>
      </c>
      <c r="G1446" s="3" t="str">
        <f t="shared" si="68"/>
        <v> </v>
      </c>
    </row>
    <row r="1447" spans="5:7" ht="12.75">
      <c r="E1447" s="46" t="str">
        <f t="shared" si="67"/>
        <v> </v>
      </c>
      <c r="F1447" s="3" t="str">
        <f t="shared" si="66"/>
        <v> </v>
      </c>
      <c r="G1447" s="3" t="str">
        <f t="shared" si="68"/>
        <v> </v>
      </c>
    </row>
    <row r="1448" spans="5:7" ht="12.75">
      <c r="E1448" s="46" t="str">
        <f t="shared" si="67"/>
        <v> </v>
      </c>
      <c r="F1448" s="3" t="str">
        <f t="shared" si="66"/>
        <v> </v>
      </c>
      <c r="G1448" s="3" t="str">
        <f t="shared" si="68"/>
        <v> </v>
      </c>
    </row>
    <row r="1449" spans="5:7" ht="12.75">
      <c r="E1449" s="46" t="str">
        <f t="shared" si="67"/>
        <v> </v>
      </c>
      <c r="F1449" s="3" t="str">
        <f t="shared" si="66"/>
        <v> </v>
      </c>
      <c r="G1449" s="3" t="str">
        <f t="shared" si="68"/>
        <v> </v>
      </c>
    </row>
    <row r="1450" spans="5:7" ht="12.75">
      <c r="E1450" s="46" t="str">
        <f t="shared" si="67"/>
        <v> </v>
      </c>
      <c r="F1450" s="3" t="str">
        <f t="shared" si="66"/>
        <v> </v>
      </c>
      <c r="G1450" s="3" t="str">
        <f t="shared" si="68"/>
        <v> </v>
      </c>
    </row>
    <row r="1451" spans="5:7" ht="12.75">
      <c r="E1451" s="46" t="str">
        <f t="shared" si="67"/>
        <v> </v>
      </c>
      <c r="F1451" s="3" t="str">
        <f t="shared" si="66"/>
        <v> </v>
      </c>
      <c r="G1451" s="3" t="str">
        <f t="shared" si="68"/>
        <v> </v>
      </c>
    </row>
    <row r="1452" spans="5:7" ht="12.75">
      <c r="E1452" s="46" t="str">
        <f t="shared" si="67"/>
        <v> </v>
      </c>
      <c r="F1452" s="3" t="str">
        <f t="shared" si="66"/>
        <v> </v>
      </c>
      <c r="G1452" s="3" t="str">
        <f t="shared" si="68"/>
        <v> </v>
      </c>
    </row>
    <row r="1453" spans="5:7" ht="12.75">
      <c r="E1453" s="46" t="str">
        <f t="shared" si="67"/>
        <v> </v>
      </c>
      <c r="F1453" s="3" t="str">
        <f t="shared" si="66"/>
        <v> </v>
      </c>
      <c r="G1453" s="3" t="str">
        <f t="shared" si="68"/>
        <v> </v>
      </c>
    </row>
    <row r="1454" spans="5:7" ht="12.75">
      <c r="E1454" s="46" t="str">
        <f t="shared" si="67"/>
        <v> </v>
      </c>
      <c r="F1454" s="3" t="str">
        <f t="shared" si="66"/>
        <v> </v>
      </c>
      <c r="G1454" s="3" t="str">
        <f t="shared" si="68"/>
        <v> </v>
      </c>
    </row>
    <row r="1455" spans="5:7" ht="12.75">
      <c r="E1455" s="46" t="str">
        <f t="shared" si="67"/>
        <v> </v>
      </c>
      <c r="F1455" s="3" t="str">
        <f t="shared" si="66"/>
        <v> </v>
      </c>
      <c r="G1455" s="3" t="str">
        <f t="shared" si="68"/>
        <v> </v>
      </c>
    </row>
    <row r="1456" spans="5:7" ht="12.75">
      <c r="E1456" s="46" t="str">
        <f t="shared" si="67"/>
        <v> </v>
      </c>
      <c r="F1456" s="3" t="str">
        <f t="shared" si="66"/>
        <v> </v>
      </c>
      <c r="G1456" s="3" t="str">
        <f t="shared" si="68"/>
        <v> </v>
      </c>
    </row>
    <row r="1457" spans="5:7" ht="12.75">
      <c r="E1457" s="46" t="str">
        <f t="shared" si="67"/>
        <v> </v>
      </c>
      <c r="F1457" s="3" t="str">
        <f t="shared" si="66"/>
        <v> </v>
      </c>
      <c r="G1457" s="3" t="str">
        <f t="shared" si="68"/>
        <v> </v>
      </c>
    </row>
    <row r="1458" spans="5:7" ht="12.75">
      <c r="E1458" s="46" t="str">
        <f t="shared" si="67"/>
        <v> </v>
      </c>
      <c r="F1458" s="3" t="str">
        <f t="shared" si="66"/>
        <v> </v>
      </c>
      <c r="G1458" s="3" t="str">
        <f t="shared" si="68"/>
        <v> </v>
      </c>
    </row>
    <row r="1459" spans="5:7" ht="12.75">
      <c r="E1459" s="46" t="str">
        <f t="shared" si="67"/>
        <v> </v>
      </c>
      <c r="F1459" s="3" t="str">
        <f t="shared" si="66"/>
        <v> </v>
      </c>
      <c r="G1459" s="3" t="str">
        <f t="shared" si="68"/>
        <v> </v>
      </c>
    </row>
    <row r="1460" spans="5:7" ht="12.75">
      <c r="E1460" s="46" t="str">
        <f t="shared" si="67"/>
        <v> </v>
      </c>
      <c r="F1460" s="3" t="str">
        <f t="shared" si="66"/>
        <v> </v>
      </c>
      <c r="G1460" s="3" t="str">
        <f t="shared" si="68"/>
        <v> </v>
      </c>
    </row>
    <row r="1461" spans="5:7" ht="12.75">
      <c r="E1461" s="46" t="str">
        <f t="shared" si="67"/>
        <v> </v>
      </c>
      <c r="F1461" s="3" t="str">
        <f t="shared" si="66"/>
        <v> </v>
      </c>
      <c r="G1461" s="3" t="str">
        <f t="shared" si="68"/>
        <v> </v>
      </c>
    </row>
    <row r="1462" spans="5:7" ht="12.75">
      <c r="E1462" s="46" t="str">
        <f t="shared" si="67"/>
        <v> </v>
      </c>
      <c r="F1462" s="3" t="str">
        <f t="shared" si="66"/>
        <v> </v>
      </c>
      <c r="G1462" s="3" t="str">
        <f t="shared" si="68"/>
        <v> </v>
      </c>
    </row>
    <row r="1463" spans="5:7" ht="12.75">
      <c r="E1463" s="46" t="str">
        <f t="shared" si="67"/>
        <v> </v>
      </c>
      <c r="F1463" s="3" t="str">
        <f t="shared" si="66"/>
        <v> </v>
      </c>
      <c r="G1463" s="3" t="str">
        <f t="shared" si="68"/>
        <v> </v>
      </c>
    </row>
    <row r="1464" spans="5:7" ht="12.75">
      <c r="E1464" s="46" t="str">
        <f t="shared" si="67"/>
        <v> </v>
      </c>
      <c r="F1464" s="3" t="str">
        <f t="shared" si="66"/>
        <v> </v>
      </c>
      <c r="G1464" s="3" t="str">
        <f t="shared" si="68"/>
        <v> </v>
      </c>
    </row>
    <row r="1465" spans="5:7" ht="12.75">
      <c r="E1465" s="46" t="str">
        <f t="shared" si="67"/>
        <v> </v>
      </c>
      <c r="F1465" s="3" t="str">
        <f t="shared" si="66"/>
        <v> </v>
      </c>
      <c r="G1465" s="3" t="str">
        <f t="shared" si="68"/>
        <v> </v>
      </c>
    </row>
    <row r="1466" spans="5:7" ht="12.75">
      <c r="E1466" s="46" t="str">
        <f t="shared" si="67"/>
        <v> </v>
      </c>
      <c r="F1466" s="3" t="str">
        <f t="shared" si="66"/>
        <v> </v>
      </c>
      <c r="G1466" s="3" t="str">
        <f t="shared" si="68"/>
        <v> </v>
      </c>
    </row>
    <row r="1467" spans="5:7" ht="12.75">
      <c r="E1467" s="46" t="str">
        <f t="shared" si="67"/>
        <v> </v>
      </c>
      <c r="F1467" s="3" t="str">
        <f t="shared" si="66"/>
        <v> </v>
      </c>
      <c r="G1467" s="3" t="str">
        <f t="shared" si="68"/>
        <v> </v>
      </c>
    </row>
    <row r="1468" spans="5:7" ht="12.75">
      <c r="E1468" s="46" t="str">
        <f t="shared" si="67"/>
        <v> </v>
      </c>
      <c r="F1468" s="3" t="str">
        <f t="shared" si="66"/>
        <v> </v>
      </c>
      <c r="G1468" s="3" t="str">
        <f t="shared" si="68"/>
        <v> </v>
      </c>
    </row>
    <row r="1469" spans="5:7" ht="12.75">
      <c r="E1469" s="46" t="str">
        <f t="shared" si="67"/>
        <v> </v>
      </c>
      <c r="F1469" s="3" t="str">
        <f t="shared" si="66"/>
        <v> </v>
      </c>
      <c r="G1469" s="3" t="str">
        <f t="shared" si="68"/>
        <v> </v>
      </c>
    </row>
    <row r="1470" spans="5:7" ht="12.75">
      <c r="E1470" s="46" t="str">
        <f t="shared" si="67"/>
        <v> </v>
      </c>
      <c r="F1470" s="3" t="str">
        <f t="shared" si="66"/>
        <v> </v>
      </c>
      <c r="G1470" s="3" t="str">
        <f t="shared" si="68"/>
        <v> </v>
      </c>
    </row>
    <row r="1471" spans="5:7" ht="12.75">
      <c r="E1471" s="46" t="str">
        <f t="shared" si="67"/>
        <v> </v>
      </c>
      <c r="F1471" s="3" t="str">
        <f t="shared" si="66"/>
        <v> </v>
      </c>
      <c r="G1471" s="3" t="str">
        <f t="shared" si="68"/>
        <v> </v>
      </c>
    </row>
    <row r="1472" spans="5:7" ht="12.75">
      <c r="E1472" s="46" t="str">
        <f t="shared" si="67"/>
        <v> </v>
      </c>
      <c r="F1472" s="3" t="str">
        <f t="shared" si="66"/>
        <v> </v>
      </c>
      <c r="G1472" s="3" t="str">
        <f t="shared" si="68"/>
        <v> </v>
      </c>
    </row>
    <row r="1473" spans="5:7" ht="12.75">
      <c r="E1473" s="46" t="str">
        <f t="shared" si="67"/>
        <v> </v>
      </c>
      <c r="F1473" s="3" t="str">
        <f t="shared" si="66"/>
        <v> </v>
      </c>
      <c r="G1473" s="3" t="str">
        <f t="shared" si="68"/>
        <v> </v>
      </c>
    </row>
    <row r="1474" spans="5:7" ht="12.75">
      <c r="E1474" s="46" t="str">
        <f t="shared" si="67"/>
        <v> </v>
      </c>
      <c r="F1474" s="3" t="str">
        <f t="shared" si="66"/>
        <v> </v>
      </c>
      <c r="G1474" s="3" t="str">
        <f t="shared" si="68"/>
        <v> </v>
      </c>
    </row>
    <row r="1475" spans="5:7" ht="12.75">
      <c r="E1475" s="46" t="str">
        <f t="shared" si="67"/>
        <v> </v>
      </c>
      <c r="F1475" s="3" t="str">
        <f t="shared" si="66"/>
        <v> </v>
      </c>
      <c r="G1475" s="3" t="str">
        <f t="shared" si="68"/>
        <v> </v>
      </c>
    </row>
    <row r="1476" spans="5:7" ht="12.75">
      <c r="E1476" s="46" t="str">
        <f t="shared" si="67"/>
        <v> </v>
      </c>
      <c r="F1476" s="3" t="str">
        <f aca="true" t="shared" si="69" ref="F1476:F1539">IF(E1476&lt;=($B$15/2),0.25*PI()*$B$15^2-(0.25*$B$15^2*ACOS(($B$15-2*E1476)/$B$15)-($B$15/2-E1476)*SQRT($B$15*E1476-E1476^2)),IF(E1476&lt;=$B$15,0.25*$B$15^2*ACOS((2*E1476-$B$15)/$B$15)-(E1476-$B$15/2)*SQRT($B$15*E1476-E1476^2)," "))</f>
        <v> </v>
      </c>
      <c r="G1476" s="3" t="str">
        <f t="shared" si="68"/>
        <v> </v>
      </c>
    </row>
    <row r="1477" spans="5:7" ht="12.75">
      <c r="E1477" s="46" t="str">
        <f aca="true" t="shared" si="70" ref="E1477:E1540">IF(E1476&lt;$B$15,E1476+0.5," ")</f>
        <v> </v>
      </c>
      <c r="F1477" s="3" t="str">
        <f t="shared" si="69"/>
        <v> </v>
      </c>
      <c r="G1477" s="3" t="str">
        <f aca="true" t="shared" si="71" ref="G1477:G1540">IF($B$13&lt;0.85," ",IF($B$8&lt;=0,IF($B$11&lt;=0," ",IF(E1477&lt;=$B$15,0.004338*$B$17*F1477*$B$16," ")),IF(E1477&lt;=$B$15,0.004338*$B$17*F1477*$B$16)))</f>
        <v> </v>
      </c>
    </row>
    <row r="1478" spans="5:7" ht="12.75">
      <c r="E1478" s="46" t="str">
        <f t="shared" si="70"/>
        <v> </v>
      </c>
      <c r="F1478" s="3" t="str">
        <f t="shared" si="69"/>
        <v> </v>
      </c>
      <c r="G1478" s="3" t="str">
        <f t="shared" si="71"/>
        <v> </v>
      </c>
    </row>
    <row r="1479" spans="5:7" ht="12.75">
      <c r="E1479" s="46" t="str">
        <f t="shared" si="70"/>
        <v> </v>
      </c>
      <c r="F1479" s="3" t="str">
        <f t="shared" si="69"/>
        <v> </v>
      </c>
      <c r="G1479" s="3" t="str">
        <f t="shared" si="71"/>
        <v> </v>
      </c>
    </row>
    <row r="1480" spans="5:7" ht="12.75">
      <c r="E1480" s="46" t="str">
        <f t="shared" si="70"/>
        <v> </v>
      </c>
      <c r="F1480" s="3" t="str">
        <f t="shared" si="69"/>
        <v> </v>
      </c>
      <c r="G1480" s="3" t="str">
        <f t="shared" si="71"/>
        <v> </v>
      </c>
    </row>
    <row r="1481" spans="5:7" ht="12.75">
      <c r="E1481" s="46" t="str">
        <f t="shared" si="70"/>
        <v> </v>
      </c>
      <c r="F1481" s="3" t="str">
        <f t="shared" si="69"/>
        <v> </v>
      </c>
      <c r="G1481" s="3" t="str">
        <f t="shared" si="71"/>
        <v> </v>
      </c>
    </row>
    <row r="1482" spans="5:7" ht="12.75">
      <c r="E1482" s="46" t="str">
        <f t="shared" si="70"/>
        <v> </v>
      </c>
      <c r="F1482" s="3" t="str">
        <f t="shared" si="69"/>
        <v> </v>
      </c>
      <c r="G1482" s="3" t="str">
        <f t="shared" si="71"/>
        <v> </v>
      </c>
    </row>
    <row r="1483" spans="5:7" ht="12.75">
      <c r="E1483" s="46" t="str">
        <f t="shared" si="70"/>
        <v> </v>
      </c>
      <c r="F1483" s="3" t="str">
        <f t="shared" si="69"/>
        <v> </v>
      </c>
      <c r="G1483" s="3" t="str">
        <f t="shared" si="71"/>
        <v> </v>
      </c>
    </row>
    <row r="1484" spans="5:7" ht="12.75">
      <c r="E1484" s="46" t="str">
        <f t="shared" si="70"/>
        <v> </v>
      </c>
      <c r="F1484" s="3" t="str">
        <f t="shared" si="69"/>
        <v> </v>
      </c>
      <c r="G1484" s="3" t="str">
        <f t="shared" si="71"/>
        <v> </v>
      </c>
    </row>
    <row r="1485" spans="5:7" ht="12.75">
      <c r="E1485" s="46" t="str">
        <f t="shared" si="70"/>
        <v> </v>
      </c>
      <c r="F1485" s="3" t="str">
        <f t="shared" si="69"/>
        <v> </v>
      </c>
      <c r="G1485" s="3" t="str">
        <f t="shared" si="71"/>
        <v> </v>
      </c>
    </row>
    <row r="1486" spans="5:7" ht="12.75">
      <c r="E1486" s="46" t="str">
        <f t="shared" si="70"/>
        <v> </v>
      </c>
      <c r="F1486" s="3" t="str">
        <f t="shared" si="69"/>
        <v> </v>
      </c>
      <c r="G1486" s="3" t="str">
        <f t="shared" si="71"/>
        <v> </v>
      </c>
    </row>
    <row r="1487" spans="5:7" ht="12.75">
      <c r="E1487" s="46" t="str">
        <f t="shared" si="70"/>
        <v> </v>
      </c>
      <c r="F1487" s="3" t="str">
        <f t="shared" si="69"/>
        <v> </v>
      </c>
      <c r="G1487" s="3" t="str">
        <f t="shared" si="71"/>
        <v> </v>
      </c>
    </row>
    <row r="1488" spans="5:7" ht="12.75">
      <c r="E1488" s="46" t="str">
        <f t="shared" si="70"/>
        <v> </v>
      </c>
      <c r="F1488" s="3" t="str">
        <f t="shared" si="69"/>
        <v> </v>
      </c>
      <c r="G1488" s="3" t="str">
        <f t="shared" si="71"/>
        <v> </v>
      </c>
    </row>
    <row r="1489" spans="5:7" ht="12.75">
      <c r="E1489" s="46" t="str">
        <f t="shared" si="70"/>
        <v> </v>
      </c>
      <c r="F1489" s="3" t="str">
        <f t="shared" si="69"/>
        <v> </v>
      </c>
      <c r="G1489" s="3" t="str">
        <f t="shared" si="71"/>
        <v> </v>
      </c>
    </row>
    <row r="1490" spans="5:7" ht="12.75">
      <c r="E1490" s="46" t="str">
        <f t="shared" si="70"/>
        <v> </v>
      </c>
      <c r="F1490" s="3" t="str">
        <f t="shared" si="69"/>
        <v> </v>
      </c>
      <c r="G1490" s="3" t="str">
        <f t="shared" si="71"/>
        <v> </v>
      </c>
    </row>
    <row r="1491" spans="5:7" ht="12.75">
      <c r="E1491" s="46" t="str">
        <f t="shared" si="70"/>
        <v> </v>
      </c>
      <c r="F1491" s="3" t="str">
        <f t="shared" si="69"/>
        <v> </v>
      </c>
      <c r="G1491" s="3" t="str">
        <f t="shared" si="71"/>
        <v> </v>
      </c>
    </row>
    <row r="1492" spans="5:7" ht="12.75">
      <c r="E1492" s="46" t="str">
        <f t="shared" si="70"/>
        <v> </v>
      </c>
      <c r="F1492" s="3" t="str">
        <f t="shared" si="69"/>
        <v> </v>
      </c>
      <c r="G1492" s="3" t="str">
        <f t="shared" si="71"/>
        <v> </v>
      </c>
    </row>
    <row r="1493" spans="5:7" ht="12.75">
      <c r="E1493" s="46" t="str">
        <f t="shared" si="70"/>
        <v> </v>
      </c>
      <c r="F1493" s="3" t="str">
        <f t="shared" si="69"/>
        <v> </v>
      </c>
      <c r="G1493" s="3" t="str">
        <f t="shared" si="71"/>
        <v> </v>
      </c>
    </row>
    <row r="1494" spans="5:7" ht="12.75">
      <c r="E1494" s="46" t="str">
        <f t="shared" si="70"/>
        <v> </v>
      </c>
      <c r="F1494" s="3" t="str">
        <f t="shared" si="69"/>
        <v> </v>
      </c>
      <c r="G1494" s="3" t="str">
        <f t="shared" si="71"/>
        <v> </v>
      </c>
    </row>
    <row r="1495" spans="5:7" ht="12.75">
      <c r="E1495" s="46" t="str">
        <f t="shared" si="70"/>
        <v> </v>
      </c>
      <c r="F1495" s="3" t="str">
        <f t="shared" si="69"/>
        <v> </v>
      </c>
      <c r="G1495" s="3" t="str">
        <f t="shared" si="71"/>
        <v> </v>
      </c>
    </row>
    <row r="1496" spans="5:7" ht="12.75">
      <c r="E1496" s="46" t="str">
        <f t="shared" si="70"/>
        <v> </v>
      </c>
      <c r="F1496" s="3" t="str">
        <f t="shared" si="69"/>
        <v> </v>
      </c>
      <c r="G1496" s="3" t="str">
        <f t="shared" si="71"/>
        <v> </v>
      </c>
    </row>
    <row r="1497" spans="5:7" ht="12.75">
      <c r="E1497" s="46" t="str">
        <f t="shared" si="70"/>
        <v> </v>
      </c>
      <c r="F1497" s="3" t="str">
        <f t="shared" si="69"/>
        <v> </v>
      </c>
      <c r="G1497" s="3" t="str">
        <f t="shared" si="71"/>
        <v> </v>
      </c>
    </row>
    <row r="1498" spans="5:7" ht="12.75">
      <c r="E1498" s="46" t="str">
        <f t="shared" si="70"/>
        <v> </v>
      </c>
      <c r="F1498" s="3" t="str">
        <f t="shared" si="69"/>
        <v> </v>
      </c>
      <c r="G1498" s="3" t="str">
        <f t="shared" si="71"/>
        <v> </v>
      </c>
    </row>
    <row r="1499" spans="5:7" ht="12.75">
      <c r="E1499" s="46" t="str">
        <f t="shared" si="70"/>
        <v> </v>
      </c>
      <c r="F1499" s="3" t="str">
        <f t="shared" si="69"/>
        <v> </v>
      </c>
      <c r="G1499" s="3" t="str">
        <f t="shared" si="71"/>
        <v> </v>
      </c>
    </row>
    <row r="1500" spans="5:7" ht="12.75">
      <c r="E1500" s="46" t="str">
        <f t="shared" si="70"/>
        <v> </v>
      </c>
      <c r="F1500" s="3" t="str">
        <f t="shared" si="69"/>
        <v> </v>
      </c>
      <c r="G1500" s="3" t="str">
        <f t="shared" si="71"/>
        <v> </v>
      </c>
    </row>
    <row r="1501" spans="5:7" ht="12.75">
      <c r="E1501" s="46" t="str">
        <f t="shared" si="70"/>
        <v> </v>
      </c>
      <c r="F1501" s="3" t="str">
        <f t="shared" si="69"/>
        <v> </v>
      </c>
      <c r="G1501" s="3" t="str">
        <f t="shared" si="71"/>
        <v> </v>
      </c>
    </row>
    <row r="1502" spans="5:7" ht="12.75">
      <c r="E1502" s="46" t="str">
        <f t="shared" si="70"/>
        <v> </v>
      </c>
      <c r="F1502" s="3" t="str">
        <f t="shared" si="69"/>
        <v> </v>
      </c>
      <c r="G1502" s="3" t="str">
        <f t="shared" si="71"/>
        <v> </v>
      </c>
    </row>
    <row r="1503" spans="5:7" ht="12.75">
      <c r="E1503" s="46" t="str">
        <f t="shared" si="70"/>
        <v> </v>
      </c>
      <c r="F1503" s="3" t="str">
        <f t="shared" si="69"/>
        <v> </v>
      </c>
      <c r="G1503" s="3" t="str">
        <f t="shared" si="71"/>
        <v> </v>
      </c>
    </row>
    <row r="1504" spans="5:7" ht="12.75">
      <c r="E1504" s="46" t="str">
        <f t="shared" si="70"/>
        <v> </v>
      </c>
      <c r="F1504" s="3" t="str">
        <f t="shared" si="69"/>
        <v> </v>
      </c>
      <c r="G1504" s="3" t="str">
        <f t="shared" si="71"/>
        <v> </v>
      </c>
    </row>
    <row r="1505" spans="5:7" ht="12.75">
      <c r="E1505" s="46" t="str">
        <f t="shared" si="70"/>
        <v> </v>
      </c>
      <c r="F1505" s="3" t="str">
        <f t="shared" si="69"/>
        <v> </v>
      </c>
      <c r="G1505" s="3" t="str">
        <f t="shared" si="71"/>
        <v> </v>
      </c>
    </row>
    <row r="1506" spans="5:7" ht="12.75">
      <c r="E1506" s="46" t="str">
        <f t="shared" si="70"/>
        <v> </v>
      </c>
      <c r="F1506" s="3" t="str">
        <f t="shared" si="69"/>
        <v> </v>
      </c>
      <c r="G1506" s="3" t="str">
        <f t="shared" si="71"/>
        <v> </v>
      </c>
    </row>
    <row r="1507" spans="5:7" ht="12.75">
      <c r="E1507" s="46" t="str">
        <f t="shared" si="70"/>
        <v> </v>
      </c>
      <c r="F1507" s="3" t="str">
        <f t="shared" si="69"/>
        <v> </v>
      </c>
      <c r="G1507" s="3" t="str">
        <f t="shared" si="71"/>
        <v> </v>
      </c>
    </row>
    <row r="1508" spans="5:7" ht="12.75">
      <c r="E1508" s="46" t="str">
        <f t="shared" si="70"/>
        <v> </v>
      </c>
      <c r="F1508" s="3" t="str">
        <f t="shared" si="69"/>
        <v> </v>
      </c>
      <c r="G1508" s="3" t="str">
        <f t="shared" si="71"/>
        <v> </v>
      </c>
    </row>
    <row r="1509" spans="5:7" ht="12.75">
      <c r="E1509" s="46" t="str">
        <f t="shared" si="70"/>
        <v> </v>
      </c>
      <c r="F1509" s="3" t="str">
        <f t="shared" si="69"/>
        <v> </v>
      </c>
      <c r="G1509" s="3" t="str">
        <f t="shared" si="71"/>
        <v> </v>
      </c>
    </row>
    <row r="1510" spans="5:7" ht="12.75">
      <c r="E1510" s="46" t="str">
        <f t="shared" si="70"/>
        <v> </v>
      </c>
      <c r="F1510" s="3" t="str">
        <f t="shared" si="69"/>
        <v> </v>
      </c>
      <c r="G1510" s="3" t="str">
        <f t="shared" si="71"/>
        <v> </v>
      </c>
    </row>
    <row r="1511" spans="5:7" ht="12.75">
      <c r="E1511" s="46" t="str">
        <f t="shared" si="70"/>
        <v> </v>
      </c>
      <c r="F1511" s="3" t="str">
        <f t="shared" si="69"/>
        <v> </v>
      </c>
      <c r="G1511" s="3" t="str">
        <f t="shared" si="71"/>
        <v> </v>
      </c>
    </row>
    <row r="1512" spans="5:7" ht="12.75">
      <c r="E1512" s="46" t="str">
        <f t="shared" si="70"/>
        <v> </v>
      </c>
      <c r="F1512" s="3" t="str">
        <f t="shared" si="69"/>
        <v> </v>
      </c>
      <c r="G1512" s="3" t="str">
        <f t="shared" si="71"/>
        <v> </v>
      </c>
    </row>
    <row r="1513" spans="5:7" ht="12.75">
      <c r="E1513" s="46" t="str">
        <f t="shared" si="70"/>
        <v> </v>
      </c>
      <c r="F1513" s="3" t="str">
        <f t="shared" si="69"/>
        <v> </v>
      </c>
      <c r="G1513" s="3" t="str">
        <f t="shared" si="71"/>
        <v> </v>
      </c>
    </row>
    <row r="1514" spans="5:7" ht="12.75">
      <c r="E1514" s="46" t="str">
        <f t="shared" si="70"/>
        <v> </v>
      </c>
      <c r="F1514" s="3" t="str">
        <f t="shared" si="69"/>
        <v> </v>
      </c>
      <c r="G1514" s="3" t="str">
        <f t="shared" si="71"/>
        <v> </v>
      </c>
    </row>
    <row r="1515" spans="5:7" ht="12.75">
      <c r="E1515" s="46" t="str">
        <f t="shared" si="70"/>
        <v> </v>
      </c>
      <c r="F1515" s="3" t="str">
        <f t="shared" si="69"/>
        <v> </v>
      </c>
      <c r="G1515" s="3" t="str">
        <f t="shared" si="71"/>
        <v> </v>
      </c>
    </row>
    <row r="1516" spans="5:7" ht="12.75">
      <c r="E1516" s="46" t="str">
        <f t="shared" si="70"/>
        <v> </v>
      </c>
      <c r="F1516" s="3" t="str">
        <f t="shared" si="69"/>
        <v> </v>
      </c>
      <c r="G1516" s="3" t="str">
        <f t="shared" si="71"/>
        <v> </v>
      </c>
    </row>
    <row r="1517" spans="5:7" ht="12.75">
      <c r="E1517" s="46" t="str">
        <f t="shared" si="70"/>
        <v> </v>
      </c>
      <c r="F1517" s="3" t="str">
        <f t="shared" si="69"/>
        <v> </v>
      </c>
      <c r="G1517" s="3" t="str">
        <f t="shared" si="71"/>
        <v> </v>
      </c>
    </row>
    <row r="1518" spans="5:7" ht="12.75">
      <c r="E1518" s="46" t="str">
        <f t="shared" si="70"/>
        <v> </v>
      </c>
      <c r="F1518" s="3" t="str">
        <f t="shared" si="69"/>
        <v> </v>
      </c>
      <c r="G1518" s="3" t="str">
        <f t="shared" si="71"/>
        <v> </v>
      </c>
    </row>
    <row r="1519" spans="5:7" ht="12.75">
      <c r="E1519" s="46" t="str">
        <f t="shared" si="70"/>
        <v> </v>
      </c>
      <c r="F1519" s="3" t="str">
        <f t="shared" si="69"/>
        <v> </v>
      </c>
      <c r="G1519" s="3" t="str">
        <f t="shared" si="71"/>
        <v> </v>
      </c>
    </row>
    <row r="1520" spans="5:7" ht="12.75">
      <c r="E1520" s="46" t="str">
        <f t="shared" si="70"/>
        <v> </v>
      </c>
      <c r="F1520" s="3" t="str">
        <f t="shared" si="69"/>
        <v> </v>
      </c>
      <c r="G1520" s="3" t="str">
        <f t="shared" si="71"/>
        <v> </v>
      </c>
    </row>
    <row r="1521" spans="5:7" ht="12.75">
      <c r="E1521" s="46" t="str">
        <f t="shared" si="70"/>
        <v> </v>
      </c>
      <c r="F1521" s="3" t="str">
        <f t="shared" si="69"/>
        <v> </v>
      </c>
      <c r="G1521" s="3" t="str">
        <f t="shared" si="71"/>
        <v> </v>
      </c>
    </row>
    <row r="1522" spans="5:7" ht="12.75">
      <c r="E1522" s="46" t="str">
        <f t="shared" si="70"/>
        <v> </v>
      </c>
      <c r="F1522" s="3" t="str">
        <f t="shared" si="69"/>
        <v> </v>
      </c>
      <c r="G1522" s="3" t="str">
        <f t="shared" si="71"/>
        <v> </v>
      </c>
    </row>
    <row r="1523" spans="5:7" ht="12.75">
      <c r="E1523" s="46" t="str">
        <f t="shared" si="70"/>
        <v> </v>
      </c>
      <c r="F1523" s="3" t="str">
        <f t="shared" si="69"/>
        <v> </v>
      </c>
      <c r="G1523" s="3" t="str">
        <f t="shared" si="71"/>
        <v> </v>
      </c>
    </row>
    <row r="1524" spans="5:7" ht="12.75">
      <c r="E1524" s="46" t="str">
        <f t="shared" si="70"/>
        <v> </v>
      </c>
      <c r="F1524" s="3" t="str">
        <f t="shared" si="69"/>
        <v> </v>
      </c>
      <c r="G1524" s="3" t="str">
        <f t="shared" si="71"/>
        <v> </v>
      </c>
    </row>
    <row r="1525" spans="5:7" ht="12.75">
      <c r="E1525" s="46" t="str">
        <f t="shared" si="70"/>
        <v> </v>
      </c>
      <c r="F1525" s="3" t="str">
        <f t="shared" si="69"/>
        <v> </v>
      </c>
      <c r="G1525" s="3" t="str">
        <f t="shared" si="71"/>
        <v> </v>
      </c>
    </row>
    <row r="1526" spans="5:7" ht="12.75">
      <c r="E1526" s="46" t="str">
        <f t="shared" si="70"/>
        <v> </v>
      </c>
      <c r="F1526" s="3" t="str">
        <f t="shared" si="69"/>
        <v> </v>
      </c>
      <c r="G1526" s="3" t="str">
        <f t="shared" si="71"/>
        <v> </v>
      </c>
    </row>
    <row r="1527" spans="5:7" ht="12.75">
      <c r="E1527" s="46" t="str">
        <f t="shared" si="70"/>
        <v> </v>
      </c>
      <c r="F1527" s="3" t="str">
        <f t="shared" si="69"/>
        <v> </v>
      </c>
      <c r="G1527" s="3" t="str">
        <f t="shared" si="71"/>
        <v> </v>
      </c>
    </row>
    <row r="1528" spans="5:7" ht="12.75">
      <c r="E1528" s="46" t="str">
        <f t="shared" si="70"/>
        <v> </v>
      </c>
      <c r="F1528" s="3" t="str">
        <f t="shared" si="69"/>
        <v> </v>
      </c>
      <c r="G1528" s="3" t="str">
        <f t="shared" si="71"/>
        <v> </v>
      </c>
    </row>
    <row r="1529" spans="5:7" ht="12.75">
      <c r="E1529" s="46" t="str">
        <f t="shared" si="70"/>
        <v> </v>
      </c>
      <c r="F1529" s="3" t="str">
        <f t="shared" si="69"/>
        <v> </v>
      </c>
      <c r="G1529" s="3" t="str">
        <f t="shared" si="71"/>
        <v> </v>
      </c>
    </row>
    <row r="1530" spans="5:7" ht="12.75">
      <c r="E1530" s="46" t="str">
        <f t="shared" si="70"/>
        <v> </v>
      </c>
      <c r="F1530" s="3" t="str">
        <f t="shared" si="69"/>
        <v> </v>
      </c>
      <c r="G1530" s="3" t="str">
        <f t="shared" si="71"/>
        <v> </v>
      </c>
    </row>
    <row r="1531" spans="5:7" ht="12.75">
      <c r="E1531" s="46" t="str">
        <f t="shared" si="70"/>
        <v> </v>
      </c>
      <c r="F1531" s="3" t="str">
        <f t="shared" si="69"/>
        <v> </v>
      </c>
      <c r="G1531" s="3" t="str">
        <f t="shared" si="71"/>
        <v> </v>
      </c>
    </row>
    <row r="1532" spans="5:7" ht="12.75">
      <c r="E1532" s="46" t="str">
        <f t="shared" si="70"/>
        <v> </v>
      </c>
      <c r="F1532" s="3" t="str">
        <f t="shared" si="69"/>
        <v> </v>
      </c>
      <c r="G1532" s="3" t="str">
        <f t="shared" si="71"/>
        <v> </v>
      </c>
    </row>
    <row r="1533" spans="5:7" ht="12.75">
      <c r="E1533" s="46" t="str">
        <f t="shared" si="70"/>
        <v> </v>
      </c>
      <c r="F1533" s="3" t="str">
        <f t="shared" si="69"/>
        <v> </v>
      </c>
      <c r="G1533" s="3" t="str">
        <f t="shared" si="71"/>
        <v> </v>
      </c>
    </row>
    <row r="1534" spans="5:7" ht="12.75">
      <c r="E1534" s="46" t="str">
        <f t="shared" si="70"/>
        <v> </v>
      </c>
      <c r="F1534" s="3" t="str">
        <f t="shared" si="69"/>
        <v> </v>
      </c>
      <c r="G1534" s="3" t="str">
        <f t="shared" si="71"/>
        <v> </v>
      </c>
    </row>
    <row r="1535" spans="5:7" ht="12.75">
      <c r="E1535" s="46" t="str">
        <f t="shared" si="70"/>
        <v> </v>
      </c>
      <c r="F1535" s="3" t="str">
        <f t="shared" si="69"/>
        <v> </v>
      </c>
      <c r="G1535" s="3" t="str">
        <f t="shared" si="71"/>
        <v> </v>
      </c>
    </row>
    <row r="1536" spans="5:7" ht="12.75">
      <c r="E1536" s="46" t="str">
        <f t="shared" si="70"/>
        <v> </v>
      </c>
      <c r="F1536" s="3" t="str">
        <f t="shared" si="69"/>
        <v> </v>
      </c>
      <c r="G1536" s="3" t="str">
        <f t="shared" si="71"/>
        <v> </v>
      </c>
    </row>
    <row r="1537" spans="5:7" ht="12.75">
      <c r="E1537" s="46" t="str">
        <f t="shared" si="70"/>
        <v> </v>
      </c>
      <c r="F1537" s="3" t="str">
        <f t="shared" si="69"/>
        <v> </v>
      </c>
      <c r="G1537" s="3" t="str">
        <f t="shared" si="71"/>
        <v> </v>
      </c>
    </row>
    <row r="1538" spans="5:7" ht="12.75">
      <c r="E1538" s="46" t="str">
        <f t="shared" si="70"/>
        <v> </v>
      </c>
      <c r="F1538" s="3" t="str">
        <f t="shared" si="69"/>
        <v> </v>
      </c>
      <c r="G1538" s="3" t="str">
        <f t="shared" si="71"/>
        <v> </v>
      </c>
    </row>
    <row r="1539" spans="5:7" ht="12.75">
      <c r="E1539" s="46" t="str">
        <f t="shared" si="70"/>
        <v> </v>
      </c>
      <c r="F1539" s="3" t="str">
        <f t="shared" si="69"/>
        <v> </v>
      </c>
      <c r="G1539" s="3" t="str">
        <f t="shared" si="71"/>
        <v> </v>
      </c>
    </row>
    <row r="1540" spans="5:7" ht="12.75">
      <c r="E1540" s="46" t="str">
        <f t="shared" si="70"/>
        <v> </v>
      </c>
      <c r="F1540" s="3" t="str">
        <f aca="true" t="shared" si="72" ref="F1540:F1603">IF(E1540&lt;=($B$15/2),0.25*PI()*$B$15^2-(0.25*$B$15^2*ACOS(($B$15-2*E1540)/$B$15)-($B$15/2-E1540)*SQRT($B$15*E1540-E1540^2)),IF(E1540&lt;=$B$15,0.25*$B$15^2*ACOS((2*E1540-$B$15)/$B$15)-(E1540-$B$15/2)*SQRT($B$15*E1540-E1540^2)," "))</f>
        <v> </v>
      </c>
      <c r="G1540" s="3" t="str">
        <f t="shared" si="71"/>
        <v> </v>
      </c>
    </row>
    <row r="1541" spans="5:7" ht="12.75">
      <c r="E1541" s="46" t="str">
        <f aca="true" t="shared" si="73" ref="E1541:E1604">IF(E1540&lt;$B$15,E1540+0.5," ")</f>
        <v> </v>
      </c>
      <c r="F1541" s="3" t="str">
        <f t="shared" si="72"/>
        <v> </v>
      </c>
      <c r="G1541" s="3" t="str">
        <f aca="true" t="shared" si="74" ref="G1541:G1604">IF($B$13&lt;0.85," ",IF($B$8&lt;=0,IF($B$11&lt;=0," ",IF(E1541&lt;=$B$15,0.004338*$B$17*F1541*$B$16," ")),IF(E1541&lt;=$B$15,0.004338*$B$17*F1541*$B$16)))</f>
        <v> </v>
      </c>
    </row>
    <row r="1542" spans="5:7" ht="12.75">
      <c r="E1542" s="46" t="str">
        <f t="shared" si="73"/>
        <v> </v>
      </c>
      <c r="F1542" s="3" t="str">
        <f t="shared" si="72"/>
        <v> </v>
      </c>
      <c r="G1542" s="3" t="str">
        <f t="shared" si="74"/>
        <v> </v>
      </c>
    </row>
    <row r="1543" spans="5:7" ht="12.75">
      <c r="E1543" s="46" t="str">
        <f t="shared" si="73"/>
        <v> </v>
      </c>
      <c r="F1543" s="3" t="str">
        <f t="shared" si="72"/>
        <v> </v>
      </c>
      <c r="G1543" s="3" t="str">
        <f t="shared" si="74"/>
        <v> </v>
      </c>
    </row>
    <row r="1544" spans="5:7" ht="12.75">
      <c r="E1544" s="46" t="str">
        <f t="shared" si="73"/>
        <v> </v>
      </c>
      <c r="F1544" s="3" t="str">
        <f t="shared" si="72"/>
        <v> </v>
      </c>
      <c r="G1544" s="3" t="str">
        <f t="shared" si="74"/>
        <v> </v>
      </c>
    </row>
    <row r="1545" spans="5:7" ht="12.75">
      <c r="E1545" s="46" t="str">
        <f t="shared" si="73"/>
        <v> </v>
      </c>
      <c r="F1545" s="3" t="str">
        <f t="shared" si="72"/>
        <v> </v>
      </c>
      <c r="G1545" s="3" t="str">
        <f t="shared" si="74"/>
        <v> </v>
      </c>
    </row>
    <row r="1546" spans="5:7" ht="12.75">
      <c r="E1546" s="46" t="str">
        <f t="shared" si="73"/>
        <v> </v>
      </c>
      <c r="F1546" s="3" t="str">
        <f t="shared" si="72"/>
        <v> </v>
      </c>
      <c r="G1546" s="3" t="str">
        <f t="shared" si="74"/>
        <v> </v>
      </c>
    </row>
    <row r="1547" spans="5:7" ht="12.75">
      <c r="E1547" s="46" t="str">
        <f t="shared" si="73"/>
        <v> </v>
      </c>
      <c r="F1547" s="3" t="str">
        <f t="shared" si="72"/>
        <v> </v>
      </c>
      <c r="G1547" s="3" t="str">
        <f t="shared" si="74"/>
        <v> </v>
      </c>
    </row>
    <row r="1548" spans="5:7" ht="12.75">
      <c r="E1548" s="46" t="str">
        <f t="shared" si="73"/>
        <v> </v>
      </c>
      <c r="F1548" s="3" t="str">
        <f t="shared" si="72"/>
        <v> </v>
      </c>
      <c r="G1548" s="3" t="str">
        <f t="shared" si="74"/>
        <v> </v>
      </c>
    </row>
    <row r="1549" spans="5:7" ht="12.75">
      <c r="E1549" s="46" t="str">
        <f t="shared" si="73"/>
        <v> </v>
      </c>
      <c r="F1549" s="3" t="str">
        <f t="shared" si="72"/>
        <v> </v>
      </c>
      <c r="G1549" s="3" t="str">
        <f t="shared" si="74"/>
        <v> </v>
      </c>
    </row>
    <row r="1550" spans="5:7" ht="12.75">
      <c r="E1550" s="46" t="str">
        <f t="shared" si="73"/>
        <v> </v>
      </c>
      <c r="F1550" s="3" t="str">
        <f t="shared" si="72"/>
        <v> </v>
      </c>
      <c r="G1550" s="3" t="str">
        <f t="shared" si="74"/>
        <v> </v>
      </c>
    </row>
    <row r="1551" spans="5:7" ht="12.75">
      <c r="E1551" s="46" t="str">
        <f t="shared" si="73"/>
        <v> </v>
      </c>
      <c r="F1551" s="3" t="str">
        <f t="shared" si="72"/>
        <v> </v>
      </c>
      <c r="G1551" s="3" t="str">
        <f t="shared" si="74"/>
        <v> </v>
      </c>
    </row>
    <row r="1552" spans="5:7" ht="12.75">
      <c r="E1552" s="46" t="str">
        <f t="shared" si="73"/>
        <v> </v>
      </c>
      <c r="F1552" s="3" t="str">
        <f t="shared" si="72"/>
        <v> </v>
      </c>
      <c r="G1552" s="3" t="str">
        <f t="shared" si="74"/>
        <v> </v>
      </c>
    </row>
    <row r="1553" spans="5:7" ht="12.75">
      <c r="E1553" s="46" t="str">
        <f t="shared" si="73"/>
        <v> </v>
      </c>
      <c r="F1553" s="3" t="str">
        <f t="shared" si="72"/>
        <v> </v>
      </c>
      <c r="G1553" s="3" t="str">
        <f t="shared" si="74"/>
        <v> </v>
      </c>
    </row>
    <row r="1554" spans="5:7" ht="12.75">
      <c r="E1554" s="46" t="str">
        <f t="shared" si="73"/>
        <v> </v>
      </c>
      <c r="F1554" s="3" t="str">
        <f t="shared" si="72"/>
        <v> </v>
      </c>
      <c r="G1554" s="3" t="str">
        <f t="shared" si="74"/>
        <v> </v>
      </c>
    </row>
    <row r="1555" spans="5:7" ht="12.75">
      <c r="E1555" s="46" t="str">
        <f t="shared" si="73"/>
        <v> </v>
      </c>
      <c r="F1555" s="3" t="str">
        <f t="shared" si="72"/>
        <v> </v>
      </c>
      <c r="G1555" s="3" t="str">
        <f t="shared" si="74"/>
        <v> </v>
      </c>
    </row>
    <row r="1556" spans="5:7" ht="12.75">
      <c r="E1556" s="46" t="str">
        <f t="shared" si="73"/>
        <v> </v>
      </c>
      <c r="F1556" s="3" t="str">
        <f t="shared" si="72"/>
        <v> </v>
      </c>
      <c r="G1556" s="3" t="str">
        <f t="shared" si="74"/>
        <v> </v>
      </c>
    </row>
    <row r="1557" spans="5:7" ht="12.75">
      <c r="E1557" s="46" t="str">
        <f t="shared" si="73"/>
        <v> </v>
      </c>
      <c r="F1557" s="3" t="str">
        <f t="shared" si="72"/>
        <v> </v>
      </c>
      <c r="G1557" s="3" t="str">
        <f t="shared" si="74"/>
        <v> </v>
      </c>
    </row>
    <row r="1558" spans="5:7" ht="12.75">
      <c r="E1558" s="46" t="str">
        <f t="shared" si="73"/>
        <v> </v>
      </c>
      <c r="F1558" s="3" t="str">
        <f t="shared" si="72"/>
        <v> </v>
      </c>
      <c r="G1558" s="3" t="str">
        <f t="shared" si="74"/>
        <v> </v>
      </c>
    </row>
    <row r="1559" spans="5:7" ht="12.75">
      <c r="E1559" s="46" t="str">
        <f t="shared" si="73"/>
        <v> </v>
      </c>
      <c r="F1559" s="3" t="str">
        <f t="shared" si="72"/>
        <v> </v>
      </c>
      <c r="G1559" s="3" t="str">
        <f t="shared" si="74"/>
        <v> </v>
      </c>
    </row>
    <row r="1560" spans="5:7" ht="12.75">
      <c r="E1560" s="46" t="str">
        <f t="shared" si="73"/>
        <v> </v>
      </c>
      <c r="F1560" s="3" t="str">
        <f t="shared" si="72"/>
        <v> </v>
      </c>
      <c r="G1560" s="3" t="str">
        <f t="shared" si="74"/>
        <v> </v>
      </c>
    </row>
    <row r="1561" spans="5:7" ht="12.75">
      <c r="E1561" s="46" t="str">
        <f t="shared" si="73"/>
        <v> </v>
      </c>
      <c r="F1561" s="3" t="str">
        <f t="shared" si="72"/>
        <v> </v>
      </c>
      <c r="G1561" s="3" t="str">
        <f t="shared" si="74"/>
        <v> </v>
      </c>
    </row>
    <row r="1562" spans="5:7" ht="12.75">
      <c r="E1562" s="46" t="str">
        <f t="shared" si="73"/>
        <v> </v>
      </c>
      <c r="F1562" s="3" t="str">
        <f t="shared" si="72"/>
        <v> </v>
      </c>
      <c r="G1562" s="3" t="str">
        <f t="shared" si="74"/>
        <v> </v>
      </c>
    </row>
    <row r="1563" spans="5:7" ht="12.75">
      <c r="E1563" s="46" t="str">
        <f t="shared" si="73"/>
        <v> </v>
      </c>
      <c r="F1563" s="3" t="str">
        <f t="shared" si="72"/>
        <v> </v>
      </c>
      <c r="G1563" s="3" t="str">
        <f t="shared" si="74"/>
        <v> </v>
      </c>
    </row>
    <row r="1564" spans="5:7" ht="12.75">
      <c r="E1564" s="46" t="str">
        <f t="shared" si="73"/>
        <v> </v>
      </c>
      <c r="F1564" s="3" t="str">
        <f t="shared" si="72"/>
        <v> </v>
      </c>
      <c r="G1564" s="3" t="str">
        <f t="shared" si="74"/>
        <v> </v>
      </c>
    </row>
    <row r="1565" spans="5:7" ht="12.75">
      <c r="E1565" s="46" t="str">
        <f t="shared" si="73"/>
        <v> </v>
      </c>
      <c r="F1565" s="3" t="str">
        <f t="shared" si="72"/>
        <v> </v>
      </c>
      <c r="G1565" s="3" t="str">
        <f t="shared" si="74"/>
        <v> </v>
      </c>
    </row>
    <row r="1566" spans="5:7" ht="12.75">
      <c r="E1566" s="46" t="str">
        <f t="shared" si="73"/>
        <v> </v>
      </c>
      <c r="F1566" s="3" t="str">
        <f t="shared" si="72"/>
        <v> </v>
      </c>
      <c r="G1566" s="3" t="str">
        <f t="shared" si="74"/>
        <v> </v>
      </c>
    </row>
    <row r="1567" spans="5:7" ht="12.75">
      <c r="E1567" s="46" t="str">
        <f t="shared" si="73"/>
        <v> </v>
      </c>
      <c r="F1567" s="3" t="str">
        <f t="shared" si="72"/>
        <v> </v>
      </c>
      <c r="G1567" s="3" t="str">
        <f t="shared" si="74"/>
        <v> </v>
      </c>
    </row>
    <row r="1568" spans="5:7" ht="12.75">
      <c r="E1568" s="46" t="str">
        <f t="shared" si="73"/>
        <v> </v>
      </c>
      <c r="F1568" s="3" t="str">
        <f t="shared" si="72"/>
        <v> </v>
      </c>
      <c r="G1568" s="3" t="str">
        <f t="shared" si="74"/>
        <v> </v>
      </c>
    </row>
    <row r="1569" spans="5:7" ht="12.75">
      <c r="E1569" s="46" t="str">
        <f t="shared" si="73"/>
        <v> </v>
      </c>
      <c r="F1569" s="3" t="str">
        <f t="shared" si="72"/>
        <v> </v>
      </c>
      <c r="G1569" s="3" t="str">
        <f t="shared" si="74"/>
        <v> </v>
      </c>
    </row>
    <row r="1570" spans="5:7" ht="12.75">
      <c r="E1570" s="46" t="str">
        <f t="shared" si="73"/>
        <v> </v>
      </c>
      <c r="F1570" s="3" t="str">
        <f t="shared" si="72"/>
        <v> </v>
      </c>
      <c r="G1570" s="3" t="str">
        <f t="shared" si="74"/>
        <v> </v>
      </c>
    </row>
    <row r="1571" spans="5:7" ht="12.75">
      <c r="E1571" s="46" t="str">
        <f t="shared" si="73"/>
        <v> </v>
      </c>
      <c r="F1571" s="3" t="str">
        <f t="shared" si="72"/>
        <v> </v>
      </c>
      <c r="G1571" s="3" t="str">
        <f t="shared" si="74"/>
        <v> </v>
      </c>
    </row>
    <row r="1572" spans="5:7" ht="12.75">
      <c r="E1572" s="46" t="str">
        <f t="shared" si="73"/>
        <v> </v>
      </c>
      <c r="F1572" s="3" t="str">
        <f t="shared" si="72"/>
        <v> </v>
      </c>
      <c r="G1572" s="3" t="str">
        <f t="shared" si="74"/>
        <v> </v>
      </c>
    </row>
    <row r="1573" spans="5:7" ht="12.75">
      <c r="E1573" s="46" t="str">
        <f t="shared" si="73"/>
        <v> </v>
      </c>
      <c r="F1573" s="3" t="str">
        <f t="shared" si="72"/>
        <v> </v>
      </c>
      <c r="G1573" s="3" t="str">
        <f t="shared" si="74"/>
        <v> </v>
      </c>
    </row>
    <row r="1574" spans="5:7" ht="12.75">
      <c r="E1574" s="46" t="str">
        <f t="shared" si="73"/>
        <v> </v>
      </c>
      <c r="F1574" s="3" t="str">
        <f t="shared" si="72"/>
        <v> </v>
      </c>
      <c r="G1574" s="3" t="str">
        <f t="shared" si="74"/>
        <v> </v>
      </c>
    </row>
    <row r="1575" spans="5:7" ht="12.75">
      <c r="E1575" s="46" t="str">
        <f t="shared" si="73"/>
        <v> </v>
      </c>
      <c r="F1575" s="3" t="str">
        <f t="shared" si="72"/>
        <v> </v>
      </c>
      <c r="G1575" s="3" t="str">
        <f t="shared" si="74"/>
        <v> </v>
      </c>
    </row>
    <row r="1576" spans="5:7" ht="12.75">
      <c r="E1576" s="46" t="str">
        <f t="shared" si="73"/>
        <v> </v>
      </c>
      <c r="F1576" s="3" t="str">
        <f t="shared" si="72"/>
        <v> </v>
      </c>
      <c r="G1576" s="3" t="str">
        <f t="shared" si="74"/>
        <v> </v>
      </c>
    </row>
    <row r="1577" spans="5:7" ht="12.75">
      <c r="E1577" s="46" t="str">
        <f t="shared" si="73"/>
        <v> </v>
      </c>
      <c r="F1577" s="3" t="str">
        <f t="shared" si="72"/>
        <v> </v>
      </c>
      <c r="G1577" s="3" t="str">
        <f t="shared" si="74"/>
        <v> </v>
      </c>
    </row>
    <row r="1578" spans="5:7" ht="12.75">
      <c r="E1578" s="46" t="str">
        <f t="shared" si="73"/>
        <v> </v>
      </c>
      <c r="F1578" s="3" t="str">
        <f t="shared" si="72"/>
        <v> </v>
      </c>
      <c r="G1578" s="3" t="str">
        <f t="shared" si="74"/>
        <v> </v>
      </c>
    </row>
    <row r="1579" spans="5:7" ht="12.75">
      <c r="E1579" s="46" t="str">
        <f t="shared" si="73"/>
        <v> </v>
      </c>
      <c r="F1579" s="3" t="str">
        <f t="shared" si="72"/>
        <v> </v>
      </c>
      <c r="G1579" s="3" t="str">
        <f t="shared" si="74"/>
        <v> </v>
      </c>
    </row>
    <row r="1580" spans="5:7" ht="12.75">
      <c r="E1580" s="46" t="str">
        <f t="shared" si="73"/>
        <v> </v>
      </c>
      <c r="F1580" s="3" t="str">
        <f t="shared" si="72"/>
        <v> </v>
      </c>
      <c r="G1580" s="3" t="str">
        <f t="shared" si="74"/>
        <v> </v>
      </c>
    </row>
    <row r="1581" spans="5:7" ht="12.75">
      <c r="E1581" s="46" t="str">
        <f t="shared" si="73"/>
        <v> </v>
      </c>
      <c r="F1581" s="3" t="str">
        <f t="shared" si="72"/>
        <v> </v>
      </c>
      <c r="G1581" s="3" t="str">
        <f t="shared" si="74"/>
        <v> </v>
      </c>
    </row>
    <row r="1582" spans="5:7" ht="12.75">
      <c r="E1582" s="46" t="str">
        <f t="shared" si="73"/>
        <v> </v>
      </c>
      <c r="F1582" s="3" t="str">
        <f t="shared" si="72"/>
        <v> </v>
      </c>
      <c r="G1582" s="3" t="str">
        <f t="shared" si="74"/>
        <v> </v>
      </c>
    </row>
    <row r="1583" spans="5:7" ht="12.75">
      <c r="E1583" s="46" t="str">
        <f t="shared" si="73"/>
        <v> </v>
      </c>
      <c r="F1583" s="3" t="str">
        <f t="shared" si="72"/>
        <v> </v>
      </c>
      <c r="G1583" s="3" t="str">
        <f t="shared" si="74"/>
        <v> </v>
      </c>
    </row>
    <row r="1584" spans="5:7" ht="12.75">
      <c r="E1584" s="46" t="str">
        <f t="shared" si="73"/>
        <v> </v>
      </c>
      <c r="F1584" s="3" t="str">
        <f t="shared" si="72"/>
        <v> </v>
      </c>
      <c r="G1584" s="3" t="str">
        <f t="shared" si="74"/>
        <v> </v>
      </c>
    </row>
    <row r="1585" spans="5:7" ht="12.75">
      <c r="E1585" s="46" t="str">
        <f t="shared" si="73"/>
        <v> </v>
      </c>
      <c r="F1585" s="3" t="str">
        <f t="shared" si="72"/>
        <v> </v>
      </c>
      <c r="G1585" s="3" t="str">
        <f t="shared" si="74"/>
        <v> </v>
      </c>
    </row>
    <row r="1586" spans="5:7" ht="12.75">
      <c r="E1586" s="46" t="str">
        <f t="shared" si="73"/>
        <v> </v>
      </c>
      <c r="F1586" s="3" t="str">
        <f t="shared" si="72"/>
        <v> </v>
      </c>
      <c r="G1586" s="3" t="str">
        <f t="shared" si="74"/>
        <v> </v>
      </c>
    </row>
    <row r="1587" spans="5:7" ht="12.75">
      <c r="E1587" s="46" t="str">
        <f t="shared" si="73"/>
        <v> </v>
      </c>
      <c r="F1587" s="3" t="str">
        <f t="shared" si="72"/>
        <v> </v>
      </c>
      <c r="G1587" s="3" t="str">
        <f t="shared" si="74"/>
        <v> </v>
      </c>
    </row>
    <row r="1588" spans="5:7" ht="12.75">
      <c r="E1588" s="46" t="str">
        <f t="shared" si="73"/>
        <v> </v>
      </c>
      <c r="F1588" s="3" t="str">
        <f t="shared" si="72"/>
        <v> </v>
      </c>
      <c r="G1588" s="3" t="str">
        <f t="shared" si="74"/>
        <v> </v>
      </c>
    </row>
    <row r="1589" spans="5:7" ht="12.75">
      <c r="E1589" s="46" t="str">
        <f t="shared" si="73"/>
        <v> </v>
      </c>
      <c r="F1589" s="3" t="str">
        <f t="shared" si="72"/>
        <v> </v>
      </c>
      <c r="G1589" s="3" t="str">
        <f t="shared" si="74"/>
        <v> </v>
      </c>
    </row>
    <row r="1590" spans="5:7" ht="12.75">
      <c r="E1590" s="46" t="str">
        <f t="shared" si="73"/>
        <v> </v>
      </c>
      <c r="F1590" s="3" t="str">
        <f t="shared" si="72"/>
        <v> </v>
      </c>
      <c r="G1590" s="3" t="str">
        <f t="shared" si="74"/>
        <v> </v>
      </c>
    </row>
    <row r="1591" spans="5:7" ht="12.75">
      <c r="E1591" s="46" t="str">
        <f t="shared" si="73"/>
        <v> </v>
      </c>
      <c r="F1591" s="3" t="str">
        <f t="shared" si="72"/>
        <v> </v>
      </c>
      <c r="G1591" s="3" t="str">
        <f t="shared" si="74"/>
        <v> </v>
      </c>
    </row>
    <row r="1592" spans="5:7" ht="12.75">
      <c r="E1592" s="46" t="str">
        <f t="shared" si="73"/>
        <v> </v>
      </c>
      <c r="F1592" s="3" t="str">
        <f t="shared" si="72"/>
        <v> </v>
      </c>
      <c r="G1592" s="3" t="str">
        <f t="shared" si="74"/>
        <v> </v>
      </c>
    </row>
    <row r="1593" spans="5:7" ht="12.75">
      <c r="E1593" s="46" t="str">
        <f t="shared" si="73"/>
        <v> </v>
      </c>
      <c r="F1593" s="3" t="str">
        <f t="shared" si="72"/>
        <v> </v>
      </c>
      <c r="G1593" s="3" t="str">
        <f t="shared" si="74"/>
        <v> </v>
      </c>
    </row>
    <row r="1594" spans="5:7" ht="12.75">
      <c r="E1594" s="46" t="str">
        <f t="shared" si="73"/>
        <v> </v>
      </c>
      <c r="F1594" s="3" t="str">
        <f t="shared" si="72"/>
        <v> </v>
      </c>
      <c r="G1594" s="3" t="str">
        <f t="shared" si="74"/>
        <v> </v>
      </c>
    </row>
    <row r="1595" spans="5:7" ht="12.75">
      <c r="E1595" s="46" t="str">
        <f t="shared" si="73"/>
        <v> </v>
      </c>
      <c r="F1595" s="3" t="str">
        <f t="shared" si="72"/>
        <v> </v>
      </c>
      <c r="G1595" s="3" t="str">
        <f t="shared" si="74"/>
        <v> </v>
      </c>
    </row>
    <row r="1596" spans="5:7" ht="12.75">
      <c r="E1596" s="46" t="str">
        <f t="shared" si="73"/>
        <v> </v>
      </c>
      <c r="F1596" s="3" t="str">
        <f t="shared" si="72"/>
        <v> </v>
      </c>
      <c r="G1596" s="3" t="str">
        <f t="shared" si="74"/>
        <v> </v>
      </c>
    </row>
    <row r="1597" spans="5:7" ht="12.75">
      <c r="E1597" s="46" t="str">
        <f t="shared" si="73"/>
        <v> </v>
      </c>
      <c r="F1597" s="3" t="str">
        <f t="shared" si="72"/>
        <v> </v>
      </c>
      <c r="G1597" s="3" t="str">
        <f t="shared" si="74"/>
        <v> </v>
      </c>
    </row>
    <row r="1598" spans="5:7" ht="12.75">
      <c r="E1598" s="46" t="str">
        <f t="shared" si="73"/>
        <v> </v>
      </c>
      <c r="F1598" s="3" t="str">
        <f t="shared" si="72"/>
        <v> </v>
      </c>
      <c r="G1598" s="3" t="str">
        <f t="shared" si="74"/>
        <v> </v>
      </c>
    </row>
    <row r="1599" spans="5:7" ht="12.75">
      <c r="E1599" s="46" t="str">
        <f t="shared" si="73"/>
        <v> </v>
      </c>
      <c r="F1599" s="3" t="str">
        <f t="shared" si="72"/>
        <v> </v>
      </c>
      <c r="G1599" s="3" t="str">
        <f t="shared" si="74"/>
        <v> </v>
      </c>
    </row>
    <row r="1600" spans="5:7" ht="12.75">
      <c r="E1600" s="46" t="str">
        <f t="shared" si="73"/>
        <v> </v>
      </c>
      <c r="F1600" s="3" t="str">
        <f t="shared" si="72"/>
        <v> </v>
      </c>
      <c r="G1600" s="3" t="str">
        <f t="shared" si="74"/>
        <v> </v>
      </c>
    </row>
    <row r="1601" spans="5:7" ht="12.75">
      <c r="E1601" s="46" t="str">
        <f t="shared" si="73"/>
        <v> </v>
      </c>
      <c r="F1601" s="3" t="str">
        <f t="shared" si="72"/>
        <v> </v>
      </c>
      <c r="G1601" s="3" t="str">
        <f t="shared" si="74"/>
        <v> </v>
      </c>
    </row>
    <row r="1602" spans="5:7" ht="12.75">
      <c r="E1602" s="46" t="str">
        <f t="shared" si="73"/>
        <v> </v>
      </c>
      <c r="F1602" s="3" t="str">
        <f t="shared" si="72"/>
        <v> </v>
      </c>
      <c r="G1602" s="3" t="str">
        <f t="shared" si="74"/>
        <v> </v>
      </c>
    </row>
    <row r="1603" spans="5:7" ht="12.75">
      <c r="E1603" s="46" t="str">
        <f t="shared" si="73"/>
        <v> </v>
      </c>
      <c r="F1603" s="3" t="str">
        <f t="shared" si="72"/>
        <v> </v>
      </c>
      <c r="G1603" s="3" t="str">
        <f t="shared" si="74"/>
        <v> </v>
      </c>
    </row>
    <row r="1604" spans="5:7" ht="12.75">
      <c r="E1604" s="46" t="str">
        <f t="shared" si="73"/>
        <v> </v>
      </c>
      <c r="F1604" s="3" t="str">
        <f aca="true" t="shared" si="75" ref="F1604:F1667">IF(E1604&lt;=($B$15/2),0.25*PI()*$B$15^2-(0.25*$B$15^2*ACOS(($B$15-2*E1604)/$B$15)-($B$15/2-E1604)*SQRT($B$15*E1604-E1604^2)),IF(E1604&lt;=$B$15,0.25*$B$15^2*ACOS((2*E1604-$B$15)/$B$15)-(E1604-$B$15/2)*SQRT($B$15*E1604-E1604^2)," "))</f>
        <v> </v>
      </c>
      <c r="G1604" s="3" t="str">
        <f t="shared" si="74"/>
        <v> </v>
      </c>
    </row>
    <row r="1605" spans="5:7" ht="12.75">
      <c r="E1605" s="46" t="str">
        <f aca="true" t="shared" si="76" ref="E1605:E1668">IF(E1604&lt;$B$15,E1604+0.5," ")</f>
        <v> </v>
      </c>
      <c r="F1605" s="3" t="str">
        <f t="shared" si="75"/>
        <v> </v>
      </c>
      <c r="G1605" s="3" t="str">
        <f aca="true" t="shared" si="77" ref="G1605:G1668">IF($B$13&lt;0.85," ",IF($B$8&lt;=0,IF($B$11&lt;=0," ",IF(E1605&lt;=$B$15,0.004338*$B$17*F1605*$B$16," ")),IF(E1605&lt;=$B$15,0.004338*$B$17*F1605*$B$16)))</f>
        <v> </v>
      </c>
    </row>
    <row r="1606" spans="5:7" ht="12.75">
      <c r="E1606" s="46" t="str">
        <f t="shared" si="76"/>
        <v> </v>
      </c>
      <c r="F1606" s="3" t="str">
        <f t="shared" si="75"/>
        <v> </v>
      </c>
      <c r="G1606" s="3" t="str">
        <f t="shared" si="77"/>
        <v> </v>
      </c>
    </row>
    <row r="1607" spans="5:7" ht="12.75">
      <c r="E1607" s="46" t="str">
        <f t="shared" si="76"/>
        <v> </v>
      </c>
      <c r="F1607" s="3" t="str">
        <f t="shared" si="75"/>
        <v> </v>
      </c>
      <c r="G1607" s="3" t="str">
        <f t="shared" si="77"/>
        <v> </v>
      </c>
    </row>
    <row r="1608" spans="5:7" ht="12.75">
      <c r="E1608" s="46" t="str">
        <f t="shared" si="76"/>
        <v> </v>
      </c>
      <c r="F1608" s="3" t="str">
        <f t="shared" si="75"/>
        <v> </v>
      </c>
      <c r="G1608" s="3" t="str">
        <f t="shared" si="77"/>
        <v> </v>
      </c>
    </row>
    <row r="1609" spans="5:7" ht="12.75">
      <c r="E1609" s="46" t="str">
        <f t="shared" si="76"/>
        <v> </v>
      </c>
      <c r="F1609" s="3" t="str">
        <f t="shared" si="75"/>
        <v> </v>
      </c>
      <c r="G1609" s="3" t="str">
        <f t="shared" si="77"/>
        <v> </v>
      </c>
    </row>
    <row r="1610" spans="5:7" ht="12.75">
      <c r="E1610" s="46" t="str">
        <f t="shared" si="76"/>
        <v> </v>
      </c>
      <c r="F1610" s="3" t="str">
        <f t="shared" si="75"/>
        <v> </v>
      </c>
      <c r="G1610" s="3" t="str">
        <f t="shared" si="77"/>
        <v> </v>
      </c>
    </row>
    <row r="1611" spans="5:7" ht="12.75">
      <c r="E1611" s="46" t="str">
        <f t="shared" si="76"/>
        <v> </v>
      </c>
      <c r="F1611" s="3" t="str">
        <f t="shared" si="75"/>
        <v> </v>
      </c>
      <c r="G1611" s="3" t="str">
        <f t="shared" si="77"/>
        <v> </v>
      </c>
    </row>
    <row r="1612" spans="5:7" ht="12.75">
      <c r="E1612" s="46" t="str">
        <f t="shared" si="76"/>
        <v> </v>
      </c>
      <c r="F1612" s="3" t="str">
        <f t="shared" si="75"/>
        <v> </v>
      </c>
      <c r="G1612" s="3" t="str">
        <f t="shared" si="77"/>
        <v> </v>
      </c>
    </row>
    <row r="1613" spans="5:7" ht="12.75">
      <c r="E1613" s="46" t="str">
        <f t="shared" si="76"/>
        <v> </v>
      </c>
      <c r="F1613" s="3" t="str">
        <f t="shared" si="75"/>
        <v> </v>
      </c>
      <c r="G1613" s="3" t="str">
        <f t="shared" si="77"/>
        <v> </v>
      </c>
    </row>
    <row r="1614" spans="5:7" ht="12.75">
      <c r="E1614" s="46" t="str">
        <f t="shared" si="76"/>
        <v> </v>
      </c>
      <c r="F1614" s="3" t="str">
        <f t="shared" si="75"/>
        <v> </v>
      </c>
      <c r="G1614" s="3" t="str">
        <f t="shared" si="77"/>
        <v> </v>
      </c>
    </row>
    <row r="1615" spans="5:7" ht="12.75">
      <c r="E1615" s="46" t="str">
        <f t="shared" si="76"/>
        <v> </v>
      </c>
      <c r="F1615" s="3" t="str">
        <f t="shared" si="75"/>
        <v> </v>
      </c>
      <c r="G1615" s="3" t="str">
        <f t="shared" si="77"/>
        <v> </v>
      </c>
    </row>
    <row r="1616" spans="5:7" ht="12.75">
      <c r="E1616" s="46" t="str">
        <f t="shared" si="76"/>
        <v> </v>
      </c>
      <c r="F1616" s="3" t="str">
        <f t="shared" si="75"/>
        <v> </v>
      </c>
      <c r="G1616" s="3" t="str">
        <f t="shared" si="77"/>
        <v> </v>
      </c>
    </row>
    <row r="1617" spans="5:7" ht="12.75">
      <c r="E1617" s="46" t="str">
        <f t="shared" si="76"/>
        <v> </v>
      </c>
      <c r="F1617" s="3" t="str">
        <f t="shared" si="75"/>
        <v> </v>
      </c>
      <c r="G1617" s="3" t="str">
        <f t="shared" si="77"/>
        <v> </v>
      </c>
    </row>
    <row r="1618" spans="5:7" ht="12.75">
      <c r="E1618" s="46" t="str">
        <f t="shared" si="76"/>
        <v> </v>
      </c>
      <c r="F1618" s="3" t="str">
        <f t="shared" si="75"/>
        <v> </v>
      </c>
      <c r="G1618" s="3" t="str">
        <f t="shared" si="77"/>
        <v> </v>
      </c>
    </row>
    <row r="1619" spans="5:7" ht="12.75">
      <c r="E1619" s="46" t="str">
        <f t="shared" si="76"/>
        <v> </v>
      </c>
      <c r="F1619" s="3" t="str">
        <f t="shared" si="75"/>
        <v> </v>
      </c>
      <c r="G1619" s="3" t="str">
        <f t="shared" si="77"/>
        <v> </v>
      </c>
    </row>
    <row r="1620" spans="5:7" ht="12.75">
      <c r="E1620" s="46" t="str">
        <f t="shared" si="76"/>
        <v> </v>
      </c>
      <c r="F1620" s="3" t="str">
        <f t="shared" si="75"/>
        <v> </v>
      </c>
      <c r="G1620" s="3" t="str">
        <f t="shared" si="77"/>
        <v> </v>
      </c>
    </row>
    <row r="1621" spans="5:7" ht="12.75">
      <c r="E1621" s="46" t="str">
        <f t="shared" si="76"/>
        <v> </v>
      </c>
      <c r="F1621" s="3" t="str">
        <f t="shared" si="75"/>
        <v> </v>
      </c>
      <c r="G1621" s="3" t="str">
        <f t="shared" si="77"/>
        <v> </v>
      </c>
    </row>
    <row r="1622" spans="5:7" ht="12.75">
      <c r="E1622" s="46" t="str">
        <f t="shared" si="76"/>
        <v> </v>
      </c>
      <c r="F1622" s="3" t="str">
        <f t="shared" si="75"/>
        <v> </v>
      </c>
      <c r="G1622" s="3" t="str">
        <f t="shared" si="77"/>
        <v> </v>
      </c>
    </row>
    <row r="1623" spans="5:7" ht="12.75">
      <c r="E1623" s="46" t="str">
        <f t="shared" si="76"/>
        <v> </v>
      </c>
      <c r="F1623" s="3" t="str">
        <f t="shared" si="75"/>
        <v> </v>
      </c>
      <c r="G1623" s="3" t="str">
        <f t="shared" si="77"/>
        <v> </v>
      </c>
    </row>
    <row r="1624" spans="5:7" ht="12.75">
      <c r="E1624" s="46" t="str">
        <f t="shared" si="76"/>
        <v> </v>
      </c>
      <c r="F1624" s="3" t="str">
        <f t="shared" si="75"/>
        <v> </v>
      </c>
      <c r="G1624" s="3" t="str">
        <f t="shared" si="77"/>
        <v> </v>
      </c>
    </row>
    <row r="1625" spans="5:7" ht="12.75">
      <c r="E1625" s="46" t="str">
        <f t="shared" si="76"/>
        <v> </v>
      </c>
      <c r="F1625" s="3" t="str">
        <f t="shared" si="75"/>
        <v> </v>
      </c>
      <c r="G1625" s="3" t="str">
        <f t="shared" si="77"/>
        <v> </v>
      </c>
    </row>
    <row r="1626" spans="5:7" ht="12.75">
      <c r="E1626" s="46" t="str">
        <f t="shared" si="76"/>
        <v> </v>
      </c>
      <c r="F1626" s="3" t="str">
        <f t="shared" si="75"/>
        <v> </v>
      </c>
      <c r="G1626" s="3" t="str">
        <f t="shared" si="77"/>
        <v> </v>
      </c>
    </row>
    <row r="1627" spans="5:7" ht="12.75">
      <c r="E1627" s="46" t="str">
        <f t="shared" si="76"/>
        <v> </v>
      </c>
      <c r="F1627" s="3" t="str">
        <f t="shared" si="75"/>
        <v> </v>
      </c>
      <c r="G1627" s="3" t="str">
        <f t="shared" si="77"/>
        <v> </v>
      </c>
    </row>
    <row r="1628" spans="5:7" ht="12.75">
      <c r="E1628" s="46" t="str">
        <f t="shared" si="76"/>
        <v> </v>
      </c>
      <c r="F1628" s="3" t="str">
        <f t="shared" si="75"/>
        <v> </v>
      </c>
      <c r="G1628" s="3" t="str">
        <f t="shared" si="77"/>
        <v> </v>
      </c>
    </row>
    <row r="1629" spans="5:7" ht="12.75">
      <c r="E1629" s="46" t="str">
        <f t="shared" si="76"/>
        <v> </v>
      </c>
      <c r="F1629" s="3" t="str">
        <f t="shared" si="75"/>
        <v> </v>
      </c>
      <c r="G1629" s="3" t="str">
        <f t="shared" si="77"/>
        <v> </v>
      </c>
    </row>
    <row r="1630" spans="5:7" ht="12.75">
      <c r="E1630" s="46" t="str">
        <f t="shared" si="76"/>
        <v> </v>
      </c>
      <c r="F1630" s="3" t="str">
        <f t="shared" si="75"/>
        <v> </v>
      </c>
      <c r="G1630" s="3" t="str">
        <f t="shared" si="77"/>
        <v> </v>
      </c>
    </row>
    <row r="1631" spans="5:7" ht="12.75">
      <c r="E1631" s="46" t="str">
        <f t="shared" si="76"/>
        <v> </v>
      </c>
      <c r="F1631" s="3" t="str">
        <f t="shared" si="75"/>
        <v> </v>
      </c>
      <c r="G1631" s="3" t="str">
        <f t="shared" si="77"/>
        <v> </v>
      </c>
    </row>
    <row r="1632" spans="5:7" ht="12.75">
      <c r="E1632" s="46" t="str">
        <f t="shared" si="76"/>
        <v> </v>
      </c>
      <c r="F1632" s="3" t="str">
        <f t="shared" si="75"/>
        <v> </v>
      </c>
      <c r="G1632" s="3" t="str">
        <f t="shared" si="77"/>
        <v> </v>
      </c>
    </row>
    <row r="1633" spans="5:7" ht="12.75">
      <c r="E1633" s="46" t="str">
        <f t="shared" si="76"/>
        <v> </v>
      </c>
      <c r="F1633" s="3" t="str">
        <f t="shared" si="75"/>
        <v> </v>
      </c>
      <c r="G1633" s="3" t="str">
        <f t="shared" si="77"/>
        <v> </v>
      </c>
    </row>
    <row r="1634" spans="5:7" ht="12.75">
      <c r="E1634" s="46" t="str">
        <f t="shared" si="76"/>
        <v> </v>
      </c>
      <c r="F1634" s="3" t="str">
        <f t="shared" si="75"/>
        <v> </v>
      </c>
      <c r="G1634" s="3" t="str">
        <f t="shared" si="77"/>
        <v> </v>
      </c>
    </row>
    <row r="1635" spans="5:7" ht="12.75">
      <c r="E1635" s="46" t="str">
        <f t="shared" si="76"/>
        <v> </v>
      </c>
      <c r="F1635" s="3" t="str">
        <f t="shared" si="75"/>
        <v> </v>
      </c>
      <c r="G1635" s="3" t="str">
        <f t="shared" si="77"/>
        <v> </v>
      </c>
    </row>
    <row r="1636" spans="5:7" ht="12.75">
      <c r="E1636" s="46" t="str">
        <f t="shared" si="76"/>
        <v> </v>
      </c>
      <c r="F1636" s="3" t="str">
        <f t="shared" si="75"/>
        <v> </v>
      </c>
      <c r="G1636" s="3" t="str">
        <f t="shared" si="77"/>
        <v> </v>
      </c>
    </row>
    <row r="1637" spans="5:7" ht="12.75">
      <c r="E1637" s="46" t="str">
        <f t="shared" si="76"/>
        <v> </v>
      </c>
      <c r="F1637" s="3" t="str">
        <f t="shared" si="75"/>
        <v> </v>
      </c>
      <c r="G1637" s="3" t="str">
        <f t="shared" si="77"/>
        <v> </v>
      </c>
    </row>
    <row r="1638" spans="5:7" ht="12.75">
      <c r="E1638" s="46" t="str">
        <f t="shared" si="76"/>
        <v> </v>
      </c>
      <c r="F1638" s="3" t="str">
        <f t="shared" si="75"/>
        <v> </v>
      </c>
      <c r="G1638" s="3" t="str">
        <f t="shared" si="77"/>
        <v> </v>
      </c>
    </row>
    <row r="1639" spans="5:7" ht="12.75">
      <c r="E1639" s="46" t="str">
        <f t="shared" si="76"/>
        <v> </v>
      </c>
      <c r="F1639" s="3" t="str">
        <f t="shared" si="75"/>
        <v> </v>
      </c>
      <c r="G1639" s="3" t="str">
        <f t="shared" si="77"/>
        <v> </v>
      </c>
    </row>
    <row r="1640" spans="5:7" ht="12.75">
      <c r="E1640" s="46" t="str">
        <f t="shared" si="76"/>
        <v> </v>
      </c>
      <c r="F1640" s="3" t="str">
        <f t="shared" si="75"/>
        <v> </v>
      </c>
      <c r="G1640" s="3" t="str">
        <f t="shared" si="77"/>
        <v> </v>
      </c>
    </row>
    <row r="1641" spans="5:7" ht="12.75">
      <c r="E1641" s="46" t="str">
        <f t="shared" si="76"/>
        <v> </v>
      </c>
      <c r="F1641" s="3" t="str">
        <f t="shared" si="75"/>
        <v> </v>
      </c>
      <c r="G1641" s="3" t="str">
        <f t="shared" si="77"/>
        <v> </v>
      </c>
    </row>
    <row r="1642" spans="5:7" ht="12.75">
      <c r="E1642" s="46" t="str">
        <f t="shared" si="76"/>
        <v> </v>
      </c>
      <c r="F1642" s="3" t="str">
        <f t="shared" si="75"/>
        <v> </v>
      </c>
      <c r="G1642" s="3" t="str">
        <f t="shared" si="77"/>
        <v> </v>
      </c>
    </row>
    <row r="1643" spans="5:7" ht="12.75">
      <c r="E1643" s="46" t="str">
        <f t="shared" si="76"/>
        <v> </v>
      </c>
      <c r="F1643" s="3" t="str">
        <f t="shared" si="75"/>
        <v> </v>
      </c>
      <c r="G1643" s="3" t="str">
        <f t="shared" si="77"/>
        <v> </v>
      </c>
    </row>
    <row r="1644" spans="5:7" ht="12.75">
      <c r="E1644" s="46" t="str">
        <f t="shared" si="76"/>
        <v> </v>
      </c>
      <c r="F1644" s="3" t="str">
        <f t="shared" si="75"/>
        <v> </v>
      </c>
      <c r="G1644" s="3" t="str">
        <f t="shared" si="77"/>
        <v> </v>
      </c>
    </row>
    <row r="1645" spans="5:7" ht="12.75">
      <c r="E1645" s="46" t="str">
        <f t="shared" si="76"/>
        <v> </v>
      </c>
      <c r="F1645" s="3" t="str">
        <f t="shared" si="75"/>
        <v> </v>
      </c>
      <c r="G1645" s="3" t="str">
        <f t="shared" si="77"/>
        <v> </v>
      </c>
    </row>
    <row r="1646" spans="5:7" ht="12.75">
      <c r="E1646" s="46" t="str">
        <f t="shared" si="76"/>
        <v> </v>
      </c>
      <c r="F1646" s="3" t="str">
        <f t="shared" si="75"/>
        <v> </v>
      </c>
      <c r="G1646" s="3" t="str">
        <f t="shared" si="77"/>
        <v> </v>
      </c>
    </row>
    <row r="1647" spans="5:7" ht="12.75">
      <c r="E1647" s="46" t="str">
        <f t="shared" si="76"/>
        <v> </v>
      </c>
      <c r="F1647" s="3" t="str">
        <f t="shared" si="75"/>
        <v> </v>
      </c>
      <c r="G1647" s="3" t="str">
        <f t="shared" si="77"/>
        <v> </v>
      </c>
    </row>
    <row r="1648" spans="5:7" ht="12.75">
      <c r="E1648" s="46" t="str">
        <f t="shared" si="76"/>
        <v> </v>
      </c>
      <c r="F1648" s="3" t="str">
        <f t="shared" si="75"/>
        <v> </v>
      </c>
      <c r="G1648" s="3" t="str">
        <f t="shared" si="77"/>
        <v> </v>
      </c>
    </row>
    <row r="1649" spans="5:7" ht="12.75">
      <c r="E1649" s="46" t="str">
        <f t="shared" si="76"/>
        <v> </v>
      </c>
      <c r="F1649" s="3" t="str">
        <f t="shared" si="75"/>
        <v> </v>
      </c>
      <c r="G1649" s="3" t="str">
        <f t="shared" si="77"/>
        <v> </v>
      </c>
    </row>
    <row r="1650" spans="5:7" ht="12.75">
      <c r="E1650" s="46" t="str">
        <f t="shared" si="76"/>
        <v> </v>
      </c>
      <c r="F1650" s="3" t="str">
        <f t="shared" si="75"/>
        <v> </v>
      </c>
      <c r="G1650" s="3" t="str">
        <f t="shared" si="77"/>
        <v> </v>
      </c>
    </row>
    <row r="1651" spans="5:7" ht="12.75">
      <c r="E1651" s="46" t="str">
        <f t="shared" si="76"/>
        <v> </v>
      </c>
      <c r="F1651" s="3" t="str">
        <f t="shared" si="75"/>
        <v> </v>
      </c>
      <c r="G1651" s="3" t="str">
        <f t="shared" si="77"/>
        <v> </v>
      </c>
    </row>
    <row r="1652" spans="5:7" ht="12.75">
      <c r="E1652" s="46" t="str">
        <f t="shared" si="76"/>
        <v> </v>
      </c>
      <c r="F1652" s="3" t="str">
        <f t="shared" si="75"/>
        <v> </v>
      </c>
      <c r="G1652" s="3" t="str">
        <f t="shared" si="77"/>
        <v> </v>
      </c>
    </row>
    <row r="1653" spans="5:7" ht="12.75">
      <c r="E1653" s="46" t="str">
        <f t="shared" si="76"/>
        <v> </v>
      </c>
      <c r="F1653" s="3" t="str">
        <f t="shared" si="75"/>
        <v> </v>
      </c>
      <c r="G1653" s="3" t="str">
        <f t="shared" si="77"/>
        <v> </v>
      </c>
    </row>
    <row r="1654" spans="5:7" ht="12.75">
      <c r="E1654" s="46" t="str">
        <f t="shared" si="76"/>
        <v> </v>
      </c>
      <c r="F1654" s="3" t="str">
        <f t="shared" si="75"/>
        <v> </v>
      </c>
      <c r="G1654" s="3" t="str">
        <f t="shared" si="77"/>
        <v> </v>
      </c>
    </row>
    <row r="1655" spans="5:7" ht="12.75">
      <c r="E1655" s="46" t="str">
        <f t="shared" si="76"/>
        <v> </v>
      </c>
      <c r="F1655" s="3" t="str">
        <f t="shared" si="75"/>
        <v> </v>
      </c>
      <c r="G1655" s="3" t="str">
        <f t="shared" si="77"/>
        <v> </v>
      </c>
    </row>
    <row r="1656" spans="5:7" ht="12.75">
      <c r="E1656" s="46" t="str">
        <f t="shared" si="76"/>
        <v> </v>
      </c>
      <c r="F1656" s="3" t="str">
        <f t="shared" si="75"/>
        <v> </v>
      </c>
      <c r="G1656" s="3" t="str">
        <f t="shared" si="77"/>
        <v> </v>
      </c>
    </row>
    <row r="1657" spans="5:7" ht="12.75">
      <c r="E1657" s="46" t="str">
        <f t="shared" si="76"/>
        <v> </v>
      </c>
      <c r="F1657" s="3" t="str">
        <f t="shared" si="75"/>
        <v> </v>
      </c>
      <c r="G1657" s="3" t="str">
        <f t="shared" si="77"/>
        <v> </v>
      </c>
    </row>
    <row r="1658" spans="5:7" ht="12.75">
      <c r="E1658" s="46" t="str">
        <f t="shared" si="76"/>
        <v> </v>
      </c>
      <c r="F1658" s="3" t="str">
        <f t="shared" si="75"/>
        <v> </v>
      </c>
      <c r="G1658" s="3" t="str">
        <f t="shared" si="77"/>
        <v> </v>
      </c>
    </row>
    <row r="1659" spans="5:7" ht="12.75">
      <c r="E1659" s="46" t="str">
        <f t="shared" si="76"/>
        <v> </v>
      </c>
      <c r="F1659" s="3" t="str">
        <f t="shared" si="75"/>
        <v> </v>
      </c>
      <c r="G1659" s="3" t="str">
        <f t="shared" si="77"/>
        <v> </v>
      </c>
    </row>
    <row r="1660" spans="5:7" ht="12.75">
      <c r="E1660" s="46" t="str">
        <f t="shared" si="76"/>
        <v> </v>
      </c>
      <c r="F1660" s="3" t="str">
        <f t="shared" si="75"/>
        <v> </v>
      </c>
      <c r="G1660" s="3" t="str">
        <f t="shared" si="77"/>
        <v> </v>
      </c>
    </row>
    <row r="1661" spans="5:7" ht="12.75">
      <c r="E1661" s="46" t="str">
        <f t="shared" si="76"/>
        <v> </v>
      </c>
      <c r="F1661" s="3" t="str">
        <f t="shared" si="75"/>
        <v> </v>
      </c>
      <c r="G1661" s="3" t="str">
        <f t="shared" si="77"/>
        <v> </v>
      </c>
    </row>
    <row r="1662" spans="5:7" ht="12.75">
      <c r="E1662" s="46" t="str">
        <f t="shared" si="76"/>
        <v> </v>
      </c>
      <c r="F1662" s="3" t="str">
        <f t="shared" si="75"/>
        <v> </v>
      </c>
      <c r="G1662" s="3" t="str">
        <f t="shared" si="77"/>
        <v> </v>
      </c>
    </row>
    <row r="1663" spans="5:7" ht="12.75">
      <c r="E1663" s="46" t="str">
        <f t="shared" si="76"/>
        <v> </v>
      </c>
      <c r="F1663" s="3" t="str">
        <f t="shared" si="75"/>
        <v> </v>
      </c>
      <c r="G1663" s="3" t="str">
        <f t="shared" si="77"/>
        <v> </v>
      </c>
    </row>
    <row r="1664" spans="5:7" ht="12.75">
      <c r="E1664" s="46" t="str">
        <f t="shared" si="76"/>
        <v> </v>
      </c>
      <c r="F1664" s="3" t="str">
        <f t="shared" si="75"/>
        <v> </v>
      </c>
      <c r="G1664" s="3" t="str">
        <f t="shared" si="77"/>
        <v> </v>
      </c>
    </row>
    <row r="1665" spans="5:7" ht="12.75">
      <c r="E1665" s="46" t="str">
        <f t="shared" si="76"/>
        <v> </v>
      </c>
      <c r="F1665" s="3" t="str">
        <f t="shared" si="75"/>
        <v> </v>
      </c>
      <c r="G1665" s="3" t="str">
        <f t="shared" si="77"/>
        <v> </v>
      </c>
    </row>
    <row r="1666" spans="5:7" ht="12.75">
      <c r="E1666" s="46" t="str">
        <f t="shared" si="76"/>
        <v> </v>
      </c>
      <c r="F1666" s="3" t="str">
        <f t="shared" si="75"/>
        <v> </v>
      </c>
      <c r="G1666" s="3" t="str">
        <f t="shared" si="77"/>
        <v> </v>
      </c>
    </row>
    <row r="1667" spans="5:7" ht="12.75">
      <c r="E1667" s="46" t="str">
        <f t="shared" si="76"/>
        <v> </v>
      </c>
      <c r="F1667" s="3" t="str">
        <f t="shared" si="75"/>
        <v> </v>
      </c>
      <c r="G1667" s="3" t="str">
        <f t="shared" si="77"/>
        <v> </v>
      </c>
    </row>
    <row r="1668" spans="5:7" ht="12.75">
      <c r="E1668" s="46" t="str">
        <f t="shared" si="76"/>
        <v> </v>
      </c>
      <c r="F1668" s="3" t="str">
        <f aca="true" t="shared" si="78" ref="F1668:F1731">IF(E1668&lt;=($B$15/2),0.25*PI()*$B$15^2-(0.25*$B$15^2*ACOS(($B$15-2*E1668)/$B$15)-($B$15/2-E1668)*SQRT($B$15*E1668-E1668^2)),IF(E1668&lt;=$B$15,0.25*$B$15^2*ACOS((2*E1668-$B$15)/$B$15)-(E1668-$B$15/2)*SQRT($B$15*E1668-E1668^2)," "))</f>
        <v> </v>
      </c>
      <c r="G1668" s="3" t="str">
        <f t="shared" si="77"/>
        <v> </v>
      </c>
    </row>
    <row r="1669" spans="5:7" ht="12.75">
      <c r="E1669" s="46" t="str">
        <f aca="true" t="shared" si="79" ref="E1669:E1732">IF(E1668&lt;$B$15,E1668+0.5," ")</f>
        <v> </v>
      </c>
      <c r="F1669" s="3" t="str">
        <f t="shared" si="78"/>
        <v> </v>
      </c>
      <c r="G1669" s="3" t="str">
        <f aca="true" t="shared" si="80" ref="G1669:G1732">IF($B$13&lt;0.85," ",IF($B$8&lt;=0,IF($B$11&lt;=0," ",IF(E1669&lt;=$B$15,0.004338*$B$17*F1669*$B$16," ")),IF(E1669&lt;=$B$15,0.004338*$B$17*F1669*$B$16)))</f>
        <v> </v>
      </c>
    </row>
    <row r="1670" spans="5:7" ht="12.75">
      <c r="E1670" s="46" t="str">
        <f t="shared" si="79"/>
        <v> </v>
      </c>
      <c r="F1670" s="3" t="str">
        <f t="shared" si="78"/>
        <v> </v>
      </c>
      <c r="G1670" s="3" t="str">
        <f t="shared" si="80"/>
        <v> </v>
      </c>
    </row>
    <row r="1671" spans="5:7" ht="12.75">
      <c r="E1671" s="46" t="str">
        <f t="shared" si="79"/>
        <v> </v>
      </c>
      <c r="F1671" s="3" t="str">
        <f t="shared" si="78"/>
        <v> </v>
      </c>
      <c r="G1671" s="3" t="str">
        <f t="shared" si="80"/>
        <v> </v>
      </c>
    </row>
    <row r="1672" spans="5:7" ht="12.75">
      <c r="E1672" s="46" t="str">
        <f t="shared" si="79"/>
        <v> </v>
      </c>
      <c r="F1672" s="3" t="str">
        <f t="shared" si="78"/>
        <v> </v>
      </c>
      <c r="G1672" s="3" t="str">
        <f t="shared" si="80"/>
        <v> </v>
      </c>
    </row>
    <row r="1673" spans="5:7" ht="12.75">
      <c r="E1673" s="46" t="str">
        <f t="shared" si="79"/>
        <v> </v>
      </c>
      <c r="F1673" s="3" t="str">
        <f t="shared" si="78"/>
        <v> </v>
      </c>
      <c r="G1673" s="3" t="str">
        <f t="shared" si="80"/>
        <v> </v>
      </c>
    </row>
    <row r="1674" spans="5:7" ht="12.75">
      <c r="E1674" s="46" t="str">
        <f t="shared" si="79"/>
        <v> </v>
      </c>
      <c r="F1674" s="3" t="str">
        <f t="shared" si="78"/>
        <v> </v>
      </c>
      <c r="G1674" s="3" t="str">
        <f t="shared" si="80"/>
        <v> </v>
      </c>
    </row>
    <row r="1675" spans="5:7" ht="12.75">
      <c r="E1675" s="46" t="str">
        <f t="shared" si="79"/>
        <v> </v>
      </c>
      <c r="F1675" s="3" t="str">
        <f t="shared" si="78"/>
        <v> </v>
      </c>
      <c r="G1675" s="3" t="str">
        <f t="shared" si="80"/>
        <v> </v>
      </c>
    </row>
    <row r="1676" spans="5:7" ht="12.75">
      <c r="E1676" s="46" t="str">
        <f t="shared" si="79"/>
        <v> </v>
      </c>
      <c r="F1676" s="3" t="str">
        <f t="shared" si="78"/>
        <v> </v>
      </c>
      <c r="G1676" s="3" t="str">
        <f t="shared" si="80"/>
        <v> </v>
      </c>
    </row>
    <row r="1677" spans="5:7" ht="12.75">
      <c r="E1677" s="46" t="str">
        <f t="shared" si="79"/>
        <v> </v>
      </c>
      <c r="F1677" s="3" t="str">
        <f t="shared" si="78"/>
        <v> </v>
      </c>
      <c r="G1677" s="3" t="str">
        <f t="shared" si="80"/>
        <v> </v>
      </c>
    </row>
    <row r="1678" spans="5:7" ht="12.75">
      <c r="E1678" s="46" t="str">
        <f t="shared" si="79"/>
        <v> </v>
      </c>
      <c r="F1678" s="3" t="str">
        <f t="shared" si="78"/>
        <v> </v>
      </c>
      <c r="G1678" s="3" t="str">
        <f t="shared" si="80"/>
        <v> </v>
      </c>
    </row>
    <row r="1679" spans="5:7" ht="12.75">
      <c r="E1679" s="46" t="str">
        <f t="shared" si="79"/>
        <v> </v>
      </c>
      <c r="F1679" s="3" t="str">
        <f t="shared" si="78"/>
        <v> </v>
      </c>
      <c r="G1679" s="3" t="str">
        <f t="shared" si="80"/>
        <v> </v>
      </c>
    </row>
    <row r="1680" spans="5:7" ht="12.75">
      <c r="E1680" s="46" t="str">
        <f t="shared" si="79"/>
        <v> </v>
      </c>
      <c r="F1680" s="3" t="str">
        <f t="shared" si="78"/>
        <v> </v>
      </c>
      <c r="G1680" s="3" t="str">
        <f t="shared" si="80"/>
        <v> </v>
      </c>
    </row>
    <row r="1681" spans="5:7" ht="12.75">
      <c r="E1681" s="46" t="str">
        <f t="shared" si="79"/>
        <v> </v>
      </c>
      <c r="F1681" s="3" t="str">
        <f t="shared" si="78"/>
        <v> </v>
      </c>
      <c r="G1681" s="3" t="str">
        <f t="shared" si="80"/>
        <v> </v>
      </c>
    </row>
    <row r="1682" spans="5:7" ht="12.75">
      <c r="E1682" s="46" t="str">
        <f t="shared" si="79"/>
        <v> </v>
      </c>
      <c r="F1682" s="3" t="str">
        <f t="shared" si="78"/>
        <v> </v>
      </c>
      <c r="G1682" s="3" t="str">
        <f t="shared" si="80"/>
        <v> </v>
      </c>
    </row>
    <row r="1683" spans="5:7" ht="12.75">
      <c r="E1683" s="46" t="str">
        <f t="shared" si="79"/>
        <v> </v>
      </c>
      <c r="F1683" s="3" t="str">
        <f t="shared" si="78"/>
        <v> </v>
      </c>
      <c r="G1683" s="3" t="str">
        <f t="shared" si="80"/>
        <v> </v>
      </c>
    </row>
    <row r="1684" spans="5:7" ht="12.75">
      <c r="E1684" s="46" t="str">
        <f t="shared" si="79"/>
        <v> </v>
      </c>
      <c r="F1684" s="3" t="str">
        <f t="shared" si="78"/>
        <v> </v>
      </c>
      <c r="G1684" s="3" t="str">
        <f t="shared" si="80"/>
        <v> </v>
      </c>
    </row>
    <row r="1685" spans="5:7" ht="12.75">
      <c r="E1685" s="46" t="str">
        <f t="shared" si="79"/>
        <v> </v>
      </c>
      <c r="F1685" s="3" t="str">
        <f t="shared" si="78"/>
        <v> </v>
      </c>
      <c r="G1685" s="3" t="str">
        <f t="shared" si="80"/>
        <v> </v>
      </c>
    </row>
    <row r="1686" spans="5:7" ht="12.75">
      <c r="E1686" s="46" t="str">
        <f t="shared" si="79"/>
        <v> </v>
      </c>
      <c r="F1686" s="3" t="str">
        <f t="shared" si="78"/>
        <v> </v>
      </c>
      <c r="G1686" s="3" t="str">
        <f t="shared" si="80"/>
        <v> </v>
      </c>
    </row>
    <row r="1687" spans="5:7" ht="12.75">
      <c r="E1687" s="46" t="str">
        <f t="shared" si="79"/>
        <v> </v>
      </c>
      <c r="F1687" s="3" t="str">
        <f t="shared" si="78"/>
        <v> </v>
      </c>
      <c r="G1687" s="3" t="str">
        <f t="shared" si="80"/>
        <v> </v>
      </c>
    </row>
    <row r="1688" spans="5:7" ht="12.75">
      <c r="E1688" s="46" t="str">
        <f t="shared" si="79"/>
        <v> </v>
      </c>
      <c r="F1688" s="3" t="str">
        <f t="shared" si="78"/>
        <v> </v>
      </c>
      <c r="G1688" s="3" t="str">
        <f t="shared" si="80"/>
        <v> </v>
      </c>
    </row>
    <row r="1689" spans="5:7" ht="12.75">
      <c r="E1689" s="46" t="str">
        <f t="shared" si="79"/>
        <v> </v>
      </c>
      <c r="F1689" s="3" t="str">
        <f t="shared" si="78"/>
        <v> </v>
      </c>
      <c r="G1689" s="3" t="str">
        <f t="shared" si="80"/>
        <v> </v>
      </c>
    </row>
    <row r="1690" spans="5:7" ht="12.75">
      <c r="E1690" s="46" t="str">
        <f t="shared" si="79"/>
        <v> </v>
      </c>
      <c r="F1690" s="3" t="str">
        <f t="shared" si="78"/>
        <v> </v>
      </c>
      <c r="G1690" s="3" t="str">
        <f t="shared" si="80"/>
        <v> </v>
      </c>
    </row>
    <row r="1691" spans="5:7" ht="12.75">
      <c r="E1691" s="46" t="str">
        <f t="shared" si="79"/>
        <v> </v>
      </c>
      <c r="F1691" s="3" t="str">
        <f t="shared" si="78"/>
        <v> </v>
      </c>
      <c r="G1691" s="3" t="str">
        <f t="shared" si="80"/>
        <v> </v>
      </c>
    </row>
    <row r="1692" spans="5:7" ht="12.75">
      <c r="E1692" s="46" t="str">
        <f t="shared" si="79"/>
        <v> </v>
      </c>
      <c r="F1692" s="3" t="str">
        <f t="shared" si="78"/>
        <v> </v>
      </c>
      <c r="G1692" s="3" t="str">
        <f t="shared" si="80"/>
        <v> </v>
      </c>
    </row>
    <row r="1693" spans="5:7" ht="12.75">
      <c r="E1693" s="46" t="str">
        <f t="shared" si="79"/>
        <v> </v>
      </c>
      <c r="F1693" s="3" t="str">
        <f t="shared" si="78"/>
        <v> </v>
      </c>
      <c r="G1693" s="3" t="str">
        <f t="shared" si="80"/>
        <v> </v>
      </c>
    </row>
    <row r="1694" spans="5:7" ht="12.75">
      <c r="E1694" s="46" t="str">
        <f t="shared" si="79"/>
        <v> </v>
      </c>
      <c r="F1694" s="3" t="str">
        <f t="shared" si="78"/>
        <v> </v>
      </c>
      <c r="G1694" s="3" t="str">
        <f t="shared" si="80"/>
        <v> </v>
      </c>
    </row>
    <row r="1695" spans="5:7" ht="12.75">
      <c r="E1695" s="46" t="str">
        <f t="shared" si="79"/>
        <v> </v>
      </c>
      <c r="F1695" s="3" t="str">
        <f t="shared" si="78"/>
        <v> </v>
      </c>
      <c r="G1695" s="3" t="str">
        <f t="shared" si="80"/>
        <v> </v>
      </c>
    </row>
    <row r="1696" spans="5:7" ht="12.75">
      <c r="E1696" s="46" t="str">
        <f t="shared" si="79"/>
        <v> </v>
      </c>
      <c r="F1696" s="3" t="str">
        <f t="shared" si="78"/>
        <v> </v>
      </c>
      <c r="G1696" s="3" t="str">
        <f t="shared" si="80"/>
        <v> </v>
      </c>
    </row>
    <row r="1697" spans="5:7" ht="12.75">
      <c r="E1697" s="46" t="str">
        <f t="shared" si="79"/>
        <v> </v>
      </c>
      <c r="F1697" s="3" t="str">
        <f t="shared" si="78"/>
        <v> </v>
      </c>
      <c r="G1697" s="3" t="str">
        <f t="shared" si="80"/>
        <v> </v>
      </c>
    </row>
    <row r="1698" spans="5:7" ht="12.75">
      <c r="E1698" s="46" t="str">
        <f t="shared" si="79"/>
        <v> </v>
      </c>
      <c r="F1698" s="3" t="str">
        <f t="shared" si="78"/>
        <v> </v>
      </c>
      <c r="G1698" s="3" t="str">
        <f t="shared" si="80"/>
        <v> </v>
      </c>
    </row>
    <row r="1699" spans="5:7" ht="12.75">
      <c r="E1699" s="46" t="str">
        <f t="shared" si="79"/>
        <v> </v>
      </c>
      <c r="F1699" s="3" t="str">
        <f t="shared" si="78"/>
        <v> </v>
      </c>
      <c r="G1699" s="3" t="str">
        <f t="shared" si="80"/>
        <v> </v>
      </c>
    </row>
    <row r="1700" spans="5:7" ht="12.75">
      <c r="E1700" s="46" t="str">
        <f t="shared" si="79"/>
        <v> </v>
      </c>
      <c r="F1700" s="3" t="str">
        <f t="shared" si="78"/>
        <v> </v>
      </c>
      <c r="G1700" s="3" t="str">
        <f t="shared" si="80"/>
        <v> </v>
      </c>
    </row>
    <row r="1701" spans="5:7" ht="12.75">
      <c r="E1701" s="46" t="str">
        <f t="shared" si="79"/>
        <v> </v>
      </c>
      <c r="F1701" s="3" t="str">
        <f t="shared" si="78"/>
        <v> </v>
      </c>
      <c r="G1701" s="3" t="str">
        <f t="shared" si="80"/>
        <v> </v>
      </c>
    </row>
    <row r="1702" spans="5:7" ht="12.75">
      <c r="E1702" s="46" t="str">
        <f t="shared" si="79"/>
        <v> </v>
      </c>
      <c r="F1702" s="3" t="str">
        <f t="shared" si="78"/>
        <v> </v>
      </c>
      <c r="G1702" s="3" t="str">
        <f t="shared" si="80"/>
        <v> </v>
      </c>
    </row>
    <row r="1703" spans="5:7" ht="12.75">
      <c r="E1703" s="46" t="str">
        <f t="shared" si="79"/>
        <v> </v>
      </c>
      <c r="F1703" s="3" t="str">
        <f t="shared" si="78"/>
        <v> </v>
      </c>
      <c r="G1703" s="3" t="str">
        <f t="shared" si="80"/>
        <v> </v>
      </c>
    </row>
    <row r="1704" spans="5:7" ht="12.75">
      <c r="E1704" s="46" t="str">
        <f t="shared" si="79"/>
        <v> </v>
      </c>
      <c r="F1704" s="3" t="str">
        <f t="shared" si="78"/>
        <v> </v>
      </c>
      <c r="G1704" s="3" t="str">
        <f t="shared" si="80"/>
        <v> </v>
      </c>
    </row>
    <row r="1705" spans="5:7" ht="12.75">
      <c r="E1705" s="46" t="str">
        <f t="shared" si="79"/>
        <v> </v>
      </c>
      <c r="F1705" s="3" t="str">
        <f t="shared" si="78"/>
        <v> </v>
      </c>
      <c r="G1705" s="3" t="str">
        <f t="shared" si="80"/>
        <v> </v>
      </c>
    </row>
    <row r="1706" spans="5:7" ht="12.75">
      <c r="E1706" s="46" t="str">
        <f t="shared" si="79"/>
        <v> </v>
      </c>
      <c r="F1706" s="3" t="str">
        <f t="shared" si="78"/>
        <v> </v>
      </c>
      <c r="G1706" s="3" t="str">
        <f t="shared" si="80"/>
        <v> </v>
      </c>
    </row>
    <row r="1707" spans="5:7" ht="12.75">
      <c r="E1707" s="46" t="str">
        <f t="shared" si="79"/>
        <v> </v>
      </c>
      <c r="F1707" s="3" t="str">
        <f t="shared" si="78"/>
        <v> </v>
      </c>
      <c r="G1707" s="3" t="str">
        <f t="shared" si="80"/>
        <v> </v>
      </c>
    </row>
    <row r="1708" spans="5:7" ht="12.75">
      <c r="E1708" s="46" t="str">
        <f t="shared" si="79"/>
        <v> </v>
      </c>
      <c r="F1708" s="3" t="str">
        <f t="shared" si="78"/>
        <v> </v>
      </c>
      <c r="G1708" s="3" t="str">
        <f t="shared" si="80"/>
        <v> </v>
      </c>
    </row>
    <row r="1709" spans="5:7" ht="12.75">
      <c r="E1709" s="46" t="str">
        <f t="shared" si="79"/>
        <v> </v>
      </c>
      <c r="F1709" s="3" t="str">
        <f t="shared" si="78"/>
        <v> </v>
      </c>
      <c r="G1709" s="3" t="str">
        <f t="shared" si="80"/>
        <v> </v>
      </c>
    </row>
    <row r="1710" spans="5:7" ht="12.75">
      <c r="E1710" s="46" t="str">
        <f t="shared" si="79"/>
        <v> </v>
      </c>
      <c r="F1710" s="3" t="str">
        <f t="shared" si="78"/>
        <v> </v>
      </c>
      <c r="G1710" s="3" t="str">
        <f t="shared" si="80"/>
        <v> </v>
      </c>
    </row>
    <row r="1711" spans="5:7" ht="12.75">
      <c r="E1711" s="46" t="str">
        <f t="shared" si="79"/>
        <v> </v>
      </c>
      <c r="F1711" s="3" t="str">
        <f t="shared" si="78"/>
        <v> </v>
      </c>
      <c r="G1711" s="3" t="str">
        <f t="shared" si="80"/>
        <v> </v>
      </c>
    </row>
    <row r="1712" spans="5:7" ht="12.75">
      <c r="E1712" s="46" t="str">
        <f t="shared" si="79"/>
        <v> </v>
      </c>
      <c r="F1712" s="3" t="str">
        <f t="shared" si="78"/>
        <v> </v>
      </c>
      <c r="G1712" s="3" t="str">
        <f t="shared" si="80"/>
        <v> </v>
      </c>
    </row>
    <row r="1713" spans="5:7" ht="12.75">
      <c r="E1713" s="46" t="str">
        <f t="shared" si="79"/>
        <v> </v>
      </c>
      <c r="F1713" s="3" t="str">
        <f t="shared" si="78"/>
        <v> </v>
      </c>
      <c r="G1713" s="3" t="str">
        <f t="shared" si="80"/>
        <v> </v>
      </c>
    </row>
    <row r="1714" spans="5:7" ht="12.75">
      <c r="E1714" s="46" t="str">
        <f t="shared" si="79"/>
        <v> </v>
      </c>
      <c r="F1714" s="3" t="str">
        <f t="shared" si="78"/>
        <v> </v>
      </c>
      <c r="G1714" s="3" t="str">
        <f t="shared" si="80"/>
        <v> </v>
      </c>
    </row>
    <row r="1715" spans="5:7" ht="12.75">
      <c r="E1715" s="46" t="str">
        <f t="shared" si="79"/>
        <v> </v>
      </c>
      <c r="F1715" s="3" t="str">
        <f t="shared" si="78"/>
        <v> </v>
      </c>
      <c r="G1715" s="3" t="str">
        <f t="shared" si="80"/>
        <v> </v>
      </c>
    </row>
    <row r="1716" spans="5:7" ht="12.75">
      <c r="E1716" s="46" t="str">
        <f t="shared" si="79"/>
        <v> </v>
      </c>
      <c r="F1716" s="3" t="str">
        <f t="shared" si="78"/>
        <v> </v>
      </c>
      <c r="G1716" s="3" t="str">
        <f t="shared" si="80"/>
        <v> </v>
      </c>
    </row>
    <row r="1717" spans="5:7" ht="12.75">
      <c r="E1717" s="46" t="str">
        <f t="shared" si="79"/>
        <v> </v>
      </c>
      <c r="F1717" s="3" t="str">
        <f t="shared" si="78"/>
        <v> </v>
      </c>
      <c r="G1717" s="3" t="str">
        <f t="shared" si="80"/>
        <v> </v>
      </c>
    </row>
    <row r="1718" spans="5:7" ht="12.75">
      <c r="E1718" s="46" t="str">
        <f t="shared" si="79"/>
        <v> </v>
      </c>
      <c r="F1718" s="3" t="str">
        <f t="shared" si="78"/>
        <v> </v>
      </c>
      <c r="G1718" s="3" t="str">
        <f t="shared" si="80"/>
        <v> </v>
      </c>
    </row>
    <row r="1719" spans="5:7" ht="12.75">
      <c r="E1719" s="46" t="str">
        <f t="shared" si="79"/>
        <v> </v>
      </c>
      <c r="F1719" s="3" t="str">
        <f t="shared" si="78"/>
        <v> </v>
      </c>
      <c r="G1719" s="3" t="str">
        <f t="shared" si="80"/>
        <v> </v>
      </c>
    </row>
    <row r="1720" spans="5:7" ht="12.75">
      <c r="E1720" s="46" t="str">
        <f t="shared" si="79"/>
        <v> </v>
      </c>
      <c r="F1720" s="3" t="str">
        <f t="shared" si="78"/>
        <v> </v>
      </c>
      <c r="G1720" s="3" t="str">
        <f t="shared" si="80"/>
        <v> </v>
      </c>
    </row>
    <row r="1721" spans="5:7" ht="12.75">
      <c r="E1721" s="46" t="str">
        <f t="shared" si="79"/>
        <v> </v>
      </c>
      <c r="F1721" s="3" t="str">
        <f t="shared" si="78"/>
        <v> </v>
      </c>
      <c r="G1721" s="3" t="str">
        <f t="shared" si="80"/>
        <v> </v>
      </c>
    </row>
    <row r="1722" spans="5:7" ht="12.75">
      <c r="E1722" s="46" t="str">
        <f t="shared" si="79"/>
        <v> </v>
      </c>
      <c r="F1722" s="3" t="str">
        <f t="shared" si="78"/>
        <v> </v>
      </c>
      <c r="G1722" s="3" t="str">
        <f t="shared" si="80"/>
        <v> </v>
      </c>
    </row>
    <row r="1723" spans="5:7" ht="12.75">
      <c r="E1723" s="46" t="str">
        <f t="shared" si="79"/>
        <v> </v>
      </c>
      <c r="F1723" s="3" t="str">
        <f t="shared" si="78"/>
        <v> </v>
      </c>
      <c r="G1723" s="3" t="str">
        <f t="shared" si="80"/>
        <v> </v>
      </c>
    </row>
    <row r="1724" spans="5:7" ht="12.75">
      <c r="E1724" s="46" t="str">
        <f t="shared" si="79"/>
        <v> </v>
      </c>
      <c r="F1724" s="3" t="str">
        <f t="shared" si="78"/>
        <v> </v>
      </c>
      <c r="G1724" s="3" t="str">
        <f t="shared" si="80"/>
        <v> </v>
      </c>
    </row>
    <row r="1725" spans="5:7" ht="12.75">
      <c r="E1725" s="46" t="str">
        <f t="shared" si="79"/>
        <v> </v>
      </c>
      <c r="F1725" s="3" t="str">
        <f t="shared" si="78"/>
        <v> </v>
      </c>
      <c r="G1725" s="3" t="str">
        <f t="shared" si="80"/>
        <v> </v>
      </c>
    </row>
    <row r="1726" spans="5:7" ht="12.75">
      <c r="E1726" s="46" t="str">
        <f t="shared" si="79"/>
        <v> </v>
      </c>
      <c r="F1726" s="3" t="str">
        <f t="shared" si="78"/>
        <v> </v>
      </c>
      <c r="G1726" s="3" t="str">
        <f t="shared" si="80"/>
        <v> </v>
      </c>
    </row>
    <row r="1727" spans="5:7" ht="12.75">
      <c r="E1727" s="46" t="str">
        <f t="shared" si="79"/>
        <v> </v>
      </c>
      <c r="F1727" s="3" t="str">
        <f t="shared" si="78"/>
        <v> </v>
      </c>
      <c r="G1727" s="3" t="str">
        <f t="shared" si="80"/>
        <v> </v>
      </c>
    </row>
    <row r="1728" spans="5:7" ht="12.75">
      <c r="E1728" s="46" t="str">
        <f t="shared" si="79"/>
        <v> </v>
      </c>
      <c r="F1728" s="3" t="str">
        <f t="shared" si="78"/>
        <v> </v>
      </c>
      <c r="G1728" s="3" t="str">
        <f t="shared" si="80"/>
        <v> </v>
      </c>
    </row>
    <row r="1729" spans="5:7" ht="12.75">
      <c r="E1729" s="46" t="str">
        <f t="shared" si="79"/>
        <v> </v>
      </c>
      <c r="F1729" s="3" t="str">
        <f t="shared" si="78"/>
        <v> </v>
      </c>
      <c r="G1729" s="3" t="str">
        <f t="shared" si="80"/>
        <v> </v>
      </c>
    </row>
    <row r="1730" spans="5:7" ht="12.75">
      <c r="E1730" s="46" t="str">
        <f t="shared" si="79"/>
        <v> </v>
      </c>
      <c r="F1730" s="3" t="str">
        <f t="shared" si="78"/>
        <v> </v>
      </c>
      <c r="G1730" s="3" t="str">
        <f t="shared" si="80"/>
        <v> </v>
      </c>
    </row>
    <row r="1731" spans="5:7" ht="12.75">
      <c r="E1731" s="46" t="str">
        <f t="shared" si="79"/>
        <v> </v>
      </c>
      <c r="F1731" s="3" t="str">
        <f t="shared" si="78"/>
        <v> </v>
      </c>
      <c r="G1731" s="3" t="str">
        <f t="shared" si="80"/>
        <v> </v>
      </c>
    </row>
    <row r="1732" spans="5:7" ht="12.75">
      <c r="E1732" s="46" t="str">
        <f t="shared" si="79"/>
        <v> </v>
      </c>
      <c r="F1732" s="3" t="str">
        <f aca="true" t="shared" si="81" ref="F1732:F1795">IF(E1732&lt;=($B$15/2),0.25*PI()*$B$15^2-(0.25*$B$15^2*ACOS(($B$15-2*E1732)/$B$15)-($B$15/2-E1732)*SQRT($B$15*E1732-E1732^2)),IF(E1732&lt;=$B$15,0.25*$B$15^2*ACOS((2*E1732-$B$15)/$B$15)-(E1732-$B$15/2)*SQRT($B$15*E1732-E1732^2)," "))</f>
        <v> </v>
      </c>
      <c r="G1732" s="3" t="str">
        <f t="shared" si="80"/>
        <v> </v>
      </c>
    </row>
    <row r="1733" spans="5:7" ht="12.75">
      <c r="E1733" s="46" t="str">
        <f aca="true" t="shared" si="82" ref="E1733:E1796">IF(E1732&lt;$B$15,E1732+0.5," ")</f>
        <v> </v>
      </c>
      <c r="F1733" s="3" t="str">
        <f t="shared" si="81"/>
        <v> </v>
      </c>
      <c r="G1733" s="3" t="str">
        <f aca="true" t="shared" si="83" ref="G1733:G1796">IF($B$13&lt;0.85," ",IF($B$8&lt;=0,IF($B$11&lt;=0," ",IF(E1733&lt;=$B$15,0.004338*$B$17*F1733*$B$16," ")),IF(E1733&lt;=$B$15,0.004338*$B$17*F1733*$B$16)))</f>
        <v> </v>
      </c>
    </row>
    <row r="1734" spans="5:7" ht="12.75">
      <c r="E1734" s="46" t="str">
        <f t="shared" si="82"/>
        <v> </v>
      </c>
      <c r="F1734" s="3" t="str">
        <f t="shared" si="81"/>
        <v> </v>
      </c>
      <c r="G1734" s="3" t="str">
        <f t="shared" si="83"/>
        <v> </v>
      </c>
    </row>
    <row r="1735" spans="5:7" ht="12.75">
      <c r="E1735" s="46" t="str">
        <f t="shared" si="82"/>
        <v> </v>
      </c>
      <c r="F1735" s="3" t="str">
        <f t="shared" si="81"/>
        <v> </v>
      </c>
      <c r="G1735" s="3" t="str">
        <f t="shared" si="83"/>
        <v> </v>
      </c>
    </row>
    <row r="1736" spans="5:7" ht="12.75">
      <c r="E1736" s="46" t="str">
        <f t="shared" si="82"/>
        <v> </v>
      </c>
      <c r="F1736" s="3" t="str">
        <f t="shared" si="81"/>
        <v> </v>
      </c>
      <c r="G1736" s="3" t="str">
        <f t="shared" si="83"/>
        <v> </v>
      </c>
    </row>
    <row r="1737" spans="5:7" ht="12.75">
      <c r="E1737" s="46" t="str">
        <f t="shared" si="82"/>
        <v> </v>
      </c>
      <c r="F1737" s="3" t="str">
        <f t="shared" si="81"/>
        <v> </v>
      </c>
      <c r="G1737" s="3" t="str">
        <f t="shared" si="83"/>
        <v> </v>
      </c>
    </row>
    <row r="1738" spans="5:7" ht="12.75">
      <c r="E1738" s="46" t="str">
        <f t="shared" si="82"/>
        <v> </v>
      </c>
      <c r="F1738" s="3" t="str">
        <f t="shared" si="81"/>
        <v> </v>
      </c>
      <c r="G1738" s="3" t="str">
        <f t="shared" si="83"/>
        <v> </v>
      </c>
    </row>
    <row r="1739" spans="5:7" ht="12.75">
      <c r="E1739" s="46" t="str">
        <f t="shared" si="82"/>
        <v> </v>
      </c>
      <c r="F1739" s="3" t="str">
        <f t="shared" si="81"/>
        <v> </v>
      </c>
      <c r="G1739" s="3" t="str">
        <f t="shared" si="83"/>
        <v> </v>
      </c>
    </row>
    <row r="1740" spans="5:7" ht="12.75">
      <c r="E1740" s="46" t="str">
        <f t="shared" si="82"/>
        <v> </v>
      </c>
      <c r="F1740" s="3" t="str">
        <f t="shared" si="81"/>
        <v> </v>
      </c>
      <c r="G1740" s="3" t="str">
        <f t="shared" si="83"/>
        <v> </v>
      </c>
    </row>
    <row r="1741" spans="5:7" ht="12.75">
      <c r="E1741" s="46" t="str">
        <f t="shared" si="82"/>
        <v> </v>
      </c>
      <c r="F1741" s="3" t="str">
        <f t="shared" si="81"/>
        <v> </v>
      </c>
      <c r="G1741" s="3" t="str">
        <f t="shared" si="83"/>
        <v> </v>
      </c>
    </row>
    <row r="1742" spans="5:7" ht="12.75">
      <c r="E1742" s="46" t="str">
        <f t="shared" si="82"/>
        <v> </v>
      </c>
      <c r="F1742" s="3" t="str">
        <f t="shared" si="81"/>
        <v> </v>
      </c>
      <c r="G1742" s="3" t="str">
        <f t="shared" si="83"/>
        <v> </v>
      </c>
    </row>
    <row r="1743" spans="5:7" ht="12.75">
      <c r="E1743" s="46" t="str">
        <f t="shared" si="82"/>
        <v> </v>
      </c>
      <c r="F1743" s="3" t="str">
        <f t="shared" si="81"/>
        <v> </v>
      </c>
      <c r="G1743" s="3" t="str">
        <f t="shared" si="83"/>
        <v> </v>
      </c>
    </row>
    <row r="1744" spans="5:7" ht="12.75">
      <c r="E1744" s="46" t="str">
        <f t="shared" si="82"/>
        <v> </v>
      </c>
      <c r="F1744" s="3" t="str">
        <f t="shared" si="81"/>
        <v> </v>
      </c>
      <c r="G1744" s="3" t="str">
        <f t="shared" si="83"/>
        <v> </v>
      </c>
    </row>
    <row r="1745" spans="5:7" ht="12.75">
      <c r="E1745" s="46" t="str">
        <f t="shared" si="82"/>
        <v> </v>
      </c>
      <c r="F1745" s="3" t="str">
        <f t="shared" si="81"/>
        <v> </v>
      </c>
      <c r="G1745" s="3" t="str">
        <f t="shared" si="83"/>
        <v> </v>
      </c>
    </row>
    <row r="1746" spans="5:7" ht="12.75">
      <c r="E1746" s="46" t="str">
        <f t="shared" si="82"/>
        <v> </v>
      </c>
      <c r="F1746" s="3" t="str">
        <f t="shared" si="81"/>
        <v> </v>
      </c>
      <c r="G1746" s="3" t="str">
        <f t="shared" si="83"/>
        <v> </v>
      </c>
    </row>
    <row r="1747" spans="5:7" ht="12.75">
      <c r="E1747" s="46" t="str">
        <f t="shared" si="82"/>
        <v> </v>
      </c>
      <c r="F1747" s="3" t="str">
        <f t="shared" si="81"/>
        <v> </v>
      </c>
      <c r="G1747" s="3" t="str">
        <f t="shared" si="83"/>
        <v> </v>
      </c>
    </row>
    <row r="1748" spans="5:7" ht="12.75">
      <c r="E1748" s="46" t="str">
        <f t="shared" si="82"/>
        <v> </v>
      </c>
      <c r="F1748" s="3" t="str">
        <f t="shared" si="81"/>
        <v> </v>
      </c>
      <c r="G1748" s="3" t="str">
        <f t="shared" si="83"/>
        <v> </v>
      </c>
    </row>
    <row r="1749" spans="5:7" ht="12.75">
      <c r="E1749" s="46" t="str">
        <f t="shared" si="82"/>
        <v> </v>
      </c>
      <c r="F1749" s="3" t="str">
        <f t="shared" si="81"/>
        <v> </v>
      </c>
      <c r="G1749" s="3" t="str">
        <f t="shared" si="83"/>
        <v> </v>
      </c>
    </row>
    <row r="1750" spans="5:7" ht="12.75">
      <c r="E1750" s="46" t="str">
        <f t="shared" si="82"/>
        <v> </v>
      </c>
      <c r="F1750" s="3" t="str">
        <f t="shared" si="81"/>
        <v> </v>
      </c>
      <c r="G1750" s="3" t="str">
        <f t="shared" si="83"/>
        <v> </v>
      </c>
    </row>
    <row r="1751" spans="5:7" ht="12.75">
      <c r="E1751" s="46" t="str">
        <f t="shared" si="82"/>
        <v> </v>
      </c>
      <c r="F1751" s="3" t="str">
        <f t="shared" si="81"/>
        <v> </v>
      </c>
      <c r="G1751" s="3" t="str">
        <f t="shared" si="83"/>
        <v> </v>
      </c>
    </row>
    <row r="1752" spans="5:7" ht="12.75">
      <c r="E1752" s="46" t="str">
        <f t="shared" si="82"/>
        <v> </v>
      </c>
      <c r="F1752" s="3" t="str">
        <f t="shared" si="81"/>
        <v> </v>
      </c>
      <c r="G1752" s="3" t="str">
        <f t="shared" si="83"/>
        <v> </v>
      </c>
    </row>
    <row r="1753" spans="5:7" ht="12.75">
      <c r="E1753" s="46" t="str">
        <f t="shared" si="82"/>
        <v> </v>
      </c>
      <c r="F1753" s="3" t="str">
        <f t="shared" si="81"/>
        <v> </v>
      </c>
      <c r="G1753" s="3" t="str">
        <f t="shared" si="83"/>
        <v> </v>
      </c>
    </row>
    <row r="1754" spans="5:7" ht="12.75">
      <c r="E1754" s="46" t="str">
        <f t="shared" si="82"/>
        <v> </v>
      </c>
      <c r="F1754" s="3" t="str">
        <f t="shared" si="81"/>
        <v> </v>
      </c>
      <c r="G1754" s="3" t="str">
        <f t="shared" si="83"/>
        <v> </v>
      </c>
    </row>
    <row r="1755" spans="5:7" ht="12.75">
      <c r="E1755" s="46" t="str">
        <f t="shared" si="82"/>
        <v> </v>
      </c>
      <c r="F1755" s="3" t="str">
        <f t="shared" si="81"/>
        <v> </v>
      </c>
      <c r="G1755" s="3" t="str">
        <f t="shared" si="83"/>
        <v> </v>
      </c>
    </row>
    <row r="1756" spans="5:7" ht="12.75">
      <c r="E1756" s="46" t="str">
        <f t="shared" si="82"/>
        <v> </v>
      </c>
      <c r="F1756" s="3" t="str">
        <f t="shared" si="81"/>
        <v> </v>
      </c>
      <c r="G1756" s="3" t="str">
        <f t="shared" si="83"/>
        <v> </v>
      </c>
    </row>
    <row r="1757" spans="5:7" ht="12.75">
      <c r="E1757" s="46" t="str">
        <f t="shared" si="82"/>
        <v> </v>
      </c>
      <c r="F1757" s="3" t="str">
        <f t="shared" si="81"/>
        <v> </v>
      </c>
      <c r="G1757" s="3" t="str">
        <f t="shared" si="83"/>
        <v> </v>
      </c>
    </row>
    <row r="1758" spans="5:7" ht="12.75">
      <c r="E1758" s="46" t="str">
        <f t="shared" si="82"/>
        <v> </v>
      </c>
      <c r="F1758" s="3" t="str">
        <f t="shared" si="81"/>
        <v> </v>
      </c>
      <c r="G1758" s="3" t="str">
        <f t="shared" si="83"/>
        <v> </v>
      </c>
    </row>
    <row r="1759" spans="5:7" ht="12.75">
      <c r="E1759" s="46" t="str">
        <f t="shared" si="82"/>
        <v> </v>
      </c>
      <c r="F1759" s="3" t="str">
        <f t="shared" si="81"/>
        <v> </v>
      </c>
      <c r="G1759" s="3" t="str">
        <f t="shared" si="83"/>
        <v> </v>
      </c>
    </row>
    <row r="1760" spans="5:7" ht="12.75">
      <c r="E1760" s="46" t="str">
        <f t="shared" si="82"/>
        <v> </v>
      </c>
      <c r="F1760" s="3" t="str">
        <f t="shared" si="81"/>
        <v> </v>
      </c>
      <c r="G1760" s="3" t="str">
        <f t="shared" si="83"/>
        <v> </v>
      </c>
    </row>
    <row r="1761" spans="5:7" ht="12.75">
      <c r="E1761" s="46" t="str">
        <f t="shared" si="82"/>
        <v> </v>
      </c>
      <c r="F1761" s="3" t="str">
        <f t="shared" si="81"/>
        <v> </v>
      </c>
      <c r="G1761" s="3" t="str">
        <f t="shared" si="83"/>
        <v> </v>
      </c>
    </row>
    <row r="1762" spans="5:7" ht="12.75">
      <c r="E1762" s="46" t="str">
        <f t="shared" si="82"/>
        <v> </v>
      </c>
      <c r="F1762" s="3" t="str">
        <f t="shared" si="81"/>
        <v> </v>
      </c>
      <c r="G1762" s="3" t="str">
        <f t="shared" si="83"/>
        <v> </v>
      </c>
    </row>
    <row r="1763" spans="5:7" ht="12.75">
      <c r="E1763" s="46" t="str">
        <f t="shared" si="82"/>
        <v> </v>
      </c>
      <c r="F1763" s="3" t="str">
        <f t="shared" si="81"/>
        <v> </v>
      </c>
      <c r="G1763" s="3" t="str">
        <f t="shared" si="83"/>
        <v> </v>
      </c>
    </row>
    <row r="1764" spans="5:7" ht="12.75">
      <c r="E1764" s="46" t="str">
        <f t="shared" si="82"/>
        <v> </v>
      </c>
      <c r="F1764" s="3" t="str">
        <f t="shared" si="81"/>
        <v> </v>
      </c>
      <c r="G1764" s="3" t="str">
        <f t="shared" si="83"/>
        <v> </v>
      </c>
    </row>
    <row r="1765" spans="5:7" ht="12.75">
      <c r="E1765" s="46" t="str">
        <f t="shared" si="82"/>
        <v> </v>
      </c>
      <c r="F1765" s="3" t="str">
        <f t="shared" si="81"/>
        <v> </v>
      </c>
      <c r="G1765" s="3" t="str">
        <f t="shared" si="83"/>
        <v> </v>
      </c>
    </row>
    <row r="1766" spans="5:7" ht="12.75">
      <c r="E1766" s="46" t="str">
        <f t="shared" si="82"/>
        <v> </v>
      </c>
      <c r="F1766" s="3" t="str">
        <f t="shared" si="81"/>
        <v> </v>
      </c>
      <c r="G1766" s="3" t="str">
        <f t="shared" si="83"/>
        <v> </v>
      </c>
    </row>
    <row r="1767" spans="5:7" ht="12.75">
      <c r="E1767" s="46" t="str">
        <f t="shared" si="82"/>
        <v> </v>
      </c>
      <c r="F1767" s="3" t="str">
        <f t="shared" si="81"/>
        <v> </v>
      </c>
      <c r="G1767" s="3" t="str">
        <f t="shared" si="83"/>
        <v> </v>
      </c>
    </row>
    <row r="1768" spans="5:7" ht="12.75">
      <c r="E1768" s="46" t="str">
        <f t="shared" si="82"/>
        <v> </v>
      </c>
      <c r="F1768" s="3" t="str">
        <f t="shared" si="81"/>
        <v> </v>
      </c>
      <c r="G1768" s="3" t="str">
        <f t="shared" si="83"/>
        <v> </v>
      </c>
    </row>
    <row r="1769" spans="5:7" ht="12.75">
      <c r="E1769" s="46" t="str">
        <f t="shared" si="82"/>
        <v> </v>
      </c>
      <c r="F1769" s="3" t="str">
        <f t="shared" si="81"/>
        <v> </v>
      </c>
      <c r="G1769" s="3" t="str">
        <f t="shared" si="83"/>
        <v> </v>
      </c>
    </row>
    <row r="1770" spans="5:7" ht="12.75">
      <c r="E1770" s="46" t="str">
        <f t="shared" si="82"/>
        <v> </v>
      </c>
      <c r="F1770" s="3" t="str">
        <f t="shared" si="81"/>
        <v> </v>
      </c>
      <c r="G1770" s="3" t="str">
        <f t="shared" si="83"/>
        <v> </v>
      </c>
    </row>
    <row r="1771" spans="5:7" ht="12.75">
      <c r="E1771" s="46" t="str">
        <f t="shared" si="82"/>
        <v> </v>
      </c>
      <c r="F1771" s="3" t="str">
        <f t="shared" si="81"/>
        <v> </v>
      </c>
      <c r="G1771" s="3" t="str">
        <f t="shared" si="83"/>
        <v> </v>
      </c>
    </row>
    <row r="1772" spans="5:7" ht="12.75">
      <c r="E1772" s="46" t="str">
        <f t="shared" si="82"/>
        <v> </v>
      </c>
      <c r="F1772" s="3" t="str">
        <f t="shared" si="81"/>
        <v> </v>
      </c>
      <c r="G1772" s="3" t="str">
        <f t="shared" si="83"/>
        <v> </v>
      </c>
    </row>
    <row r="1773" spans="5:7" ht="12.75">
      <c r="E1773" s="46" t="str">
        <f t="shared" si="82"/>
        <v> </v>
      </c>
      <c r="F1773" s="3" t="str">
        <f t="shared" si="81"/>
        <v> </v>
      </c>
      <c r="G1773" s="3" t="str">
        <f t="shared" si="83"/>
        <v> </v>
      </c>
    </row>
    <row r="1774" spans="5:7" ht="12.75">
      <c r="E1774" s="46" t="str">
        <f t="shared" si="82"/>
        <v> </v>
      </c>
      <c r="F1774" s="3" t="str">
        <f t="shared" si="81"/>
        <v> </v>
      </c>
      <c r="G1774" s="3" t="str">
        <f t="shared" si="83"/>
        <v> </v>
      </c>
    </row>
    <row r="1775" spans="5:7" ht="12.75">
      <c r="E1775" s="46" t="str">
        <f t="shared" si="82"/>
        <v> </v>
      </c>
      <c r="F1775" s="3" t="str">
        <f t="shared" si="81"/>
        <v> </v>
      </c>
      <c r="G1775" s="3" t="str">
        <f t="shared" si="83"/>
        <v> </v>
      </c>
    </row>
    <row r="1776" spans="5:7" ht="12.75">
      <c r="E1776" s="46" t="str">
        <f t="shared" si="82"/>
        <v> </v>
      </c>
      <c r="F1776" s="3" t="str">
        <f t="shared" si="81"/>
        <v> </v>
      </c>
      <c r="G1776" s="3" t="str">
        <f t="shared" si="83"/>
        <v> </v>
      </c>
    </row>
    <row r="1777" spans="5:7" ht="12.75">
      <c r="E1777" s="46" t="str">
        <f t="shared" si="82"/>
        <v> </v>
      </c>
      <c r="F1777" s="3" t="str">
        <f t="shared" si="81"/>
        <v> </v>
      </c>
      <c r="G1777" s="3" t="str">
        <f t="shared" si="83"/>
        <v> </v>
      </c>
    </row>
    <row r="1778" spans="5:7" ht="12.75">
      <c r="E1778" s="46" t="str">
        <f t="shared" si="82"/>
        <v> </v>
      </c>
      <c r="F1778" s="3" t="str">
        <f t="shared" si="81"/>
        <v> </v>
      </c>
      <c r="G1778" s="3" t="str">
        <f t="shared" si="83"/>
        <v> </v>
      </c>
    </row>
    <row r="1779" spans="5:7" ht="12.75">
      <c r="E1779" s="46" t="str">
        <f t="shared" si="82"/>
        <v> </v>
      </c>
      <c r="F1779" s="3" t="str">
        <f t="shared" si="81"/>
        <v> </v>
      </c>
      <c r="G1779" s="3" t="str">
        <f t="shared" si="83"/>
        <v> </v>
      </c>
    </row>
    <row r="1780" spans="5:7" ht="12.75">
      <c r="E1780" s="46" t="str">
        <f t="shared" si="82"/>
        <v> </v>
      </c>
      <c r="F1780" s="3" t="str">
        <f t="shared" si="81"/>
        <v> </v>
      </c>
      <c r="G1780" s="3" t="str">
        <f t="shared" si="83"/>
        <v> </v>
      </c>
    </row>
    <row r="1781" spans="5:7" ht="12.75">
      <c r="E1781" s="46" t="str">
        <f t="shared" si="82"/>
        <v> </v>
      </c>
      <c r="F1781" s="3" t="str">
        <f t="shared" si="81"/>
        <v> </v>
      </c>
      <c r="G1781" s="3" t="str">
        <f t="shared" si="83"/>
        <v> </v>
      </c>
    </row>
    <row r="1782" spans="5:7" ht="12.75">
      <c r="E1782" s="46" t="str">
        <f t="shared" si="82"/>
        <v> </v>
      </c>
      <c r="F1782" s="3" t="str">
        <f t="shared" si="81"/>
        <v> </v>
      </c>
      <c r="G1782" s="3" t="str">
        <f t="shared" si="83"/>
        <v> </v>
      </c>
    </row>
    <row r="1783" spans="5:7" ht="12.75">
      <c r="E1783" s="46" t="str">
        <f t="shared" si="82"/>
        <v> </v>
      </c>
      <c r="F1783" s="3" t="str">
        <f t="shared" si="81"/>
        <v> </v>
      </c>
      <c r="G1783" s="3" t="str">
        <f t="shared" si="83"/>
        <v> </v>
      </c>
    </row>
    <row r="1784" spans="5:7" ht="12.75">
      <c r="E1784" s="46" t="str">
        <f t="shared" si="82"/>
        <v> </v>
      </c>
      <c r="F1784" s="3" t="str">
        <f t="shared" si="81"/>
        <v> </v>
      </c>
      <c r="G1784" s="3" t="str">
        <f t="shared" si="83"/>
        <v> </v>
      </c>
    </row>
    <row r="1785" spans="5:7" ht="12.75">
      <c r="E1785" s="46" t="str">
        <f t="shared" si="82"/>
        <v> </v>
      </c>
      <c r="F1785" s="3" t="str">
        <f t="shared" si="81"/>
        <v> </v>
      </c>
      <c r="G1785" s="3" t="str">
        <f t="shared" si="83"/>
        <v> </v>
      </c>
    </row>
    <row r="1786" spans="5:7" ht="12.75">
      <c r="E1786" s="46" t="str">
        <f t="shared" si="82"/>
        <v> </v>
      </c>
      <c r="F1786" s="3" t="str">
        <f t="shared" si="81"/>
        <v> </v>
      </c>
      <c r="G1786" s="3" t="str">
        <f t="shared" si="83"/>
        <v> </v>
      </c>
    </row>
    <row r="1787" spans="5:7" ht="12.75">
      <c r="E1787" s="46" t="str">
        <f t="shared" si="82"/>
        <v> </v>
      </c>
      <c r="F1787" s="3" t="str">
        <f t="shared" si="81"/>
        <v> </v>
      </c>
      <c r="G1787" s="3" t="str">
        <f t="shared" si="83"/>
        <v> </v>
      </c>
    </row>
    <row r="1788" spans="5:7" ht="12.75">
      <c r="E1788" s="46" t="str">
        <f t="shared" si="82"/>
        <v> </v>
      </c>
      <c r="F1788" s="3" t="str">
        <f t="shared" si="81"/>
        <v> </v>
      </c>
      <c r="G1788" s="3" t="str">
        <f t="shared" si="83"/>
        <v> </v>
      </c>
    </row>
    <row r="1789" spans="5:7" ht="12.75">
      <c r="E1789" s="46" t="str">
        <f t="shared" si="82"/>
        <v> </v>
      </c>
      <c r="F1789" s="3" t="str">
        <f t="shared" si="81"/>
        <v> </v>
      </c>
      <c r="G1789" s="3" t="str">
        <f t="shared" si="83"/>
        <v> </v>
      </c>
    </row>
    <row r="1790" spans="5:7" ht="12.75">
      <c r="E1790" s="46" t="str">
        <f t="shared" si="82"/>
        <v> </v>
      </c>
      <c r="F1790" s="3" t="str">
        <f t="shared" si="81"/>
        <v> </v>
      </c>
      <c r="G1790" s="3" t="str">
        <f t="shared" si="83"/>
        <v> </v>
      </c>
    </row>
    <row r="1791" spans="5:7" ht="12.75">
      <c r="E1791" s="46" t="str">
        <f t="shared" si="82"/>
        <v> </v>
      </c>
      <c r="F1791" s="3" t="str">
        <f t="shared" si="81"/>
        <v> </v>
      </c>
      <c r="G1791" s="3" t="str">
        <f t="shared" si="83"/>
        <v> </v>
      </c>
    </row>
    <row r="1792" spans="5:7" ht="12.75">
      <c r="E1792" s="46" t="str">
        <f t="shared" si="82"/>
        <v> </v>
      </c>
      <c r="F1792" s="3" t="str">
        <f t="shared" si="81"/>
        <v> </v>
      </c>
      <c r="G1792" s="3" t="str">
        <f t="shared" si="83"/>
        <v> </v>
      </c>
    </row>
    <row r="1793" spans="5:7" ht="12.75">
      <c r="E1793" s="46" t="str">
        <f t="shared" si="82"/>
        <v> </v>
      </c>
      <c r="F1793" s="3" t="str">
        <f t="shared" si="81"/>
        <v> </v>
      </c>
      <c r="G1793" s="3" t="str">
        <f t="shared" si="83"/>
        <v> </v>
      </c>
    </row>
    <row r="1794" spans="5:7" ht="12.75">
      <c r="E1794" s="46" t="str">
        <f t="shared" si="82"/>
        <v> </v>
      </c>
      <c r="F1794" s="3" t="str">
        <f t="shared" si="81"/>
        <v> </v>
      </c>
      <c r="G1794" s="3" t="str">
        <f t="shared" si="83"/>
        <v> </v>
      </c>
    </row>
    <row r="1795" spans="5:7" ht="12.75">
      <c r="E1795" s="46" t="str">
        <f t="shared" si="82"/>
        <v> </v>
      </c>
      <c r="F1795" s="3" t="str">
        <f t="shared" si="81"/>
        <v> </v>
      </c>
      <c r="G1795" s="3" t="str">
        <f t="shared" si="83"/>
        <v> </v>
      </c>
    </row>
    <row r="1796" spans="5:7" ht="12.75">
      <c r="E1796" s="46" t="str">
        <f t="shared" si="82"/>
        <v> </v>
      </c>
      <c r="F1796" s="3" t="str">
        <f aca="true" t="shared" si="84" ref="F1796:F1859">IF(E1796&lt;=($B$15/2),0.25*PI()*$B$15^2-(0.25*$B$15^2*ACOS(($B$15-2*E1796)/$B$15)-($B$15/2-E1796)*SQRT($B$15*E1796-E1796^2)),IF(E1796&lt;=$B$15,0.25*$B$15^2*ACOS((2*E1796-$B$15)/$B$15)-(E1796-$B$15/2)*SQRT($B$15*E1796-E1796^2)," "))</f>
        <v> </v>
      </c>
      <c r="G1796" s="3" t="str">
        <f t="shared" si="83"/>
        <v> </v>
      </c>
    </row>
    <row r="1797" spans="5:7" ht="12.75">
      <c r="E1797" s="46" t="str">
        <f aca="true" t="shared" si="85" ref="E1797:E1860">IF(E1796&lt;$B$15,E1796+0.5," ")</f>
        <v> </v>
      </c>
      <c r="F1797" s="3" t="str">
        <f t="shared" si="84"/>
        <v> </v>
      </c>
      <c r="G1797" s="3" t="str">
        <f aca="true" t="shared" si="86" ref="G1797:G1860">IF($B$13&lt;0.85," ",IF($B$8&lt;=0,IF($B$11&lt;=0," ",IF(E1797&lt;=$B$15,0.004338*$B$17*F1797*$B$16," ")),IF(E1797&lt;=$B$15,0.004338*$B$17*F1797*$B$16)))</f>
        <v> </v>
      </c>
    </row>
    <row r="1798" spans="5:7" ht="12.75">
      <c r="E1798" s="46" t="str">
        <f t="shared" si="85"/>
        <v> </v>
      </c>
      <c r="F1798" s="3" t="str">
        <f t="shared" si="84"/>
        <v> </v>
      </c>
      <c r="G1798" s="3" t="str">
        <f t="shared" si="86"/>
        <v> </v>
      </c>
    </row>
    <row r="1799" spans="5:7" ht="12.75">
      <c r="E1799" s="46" t="str">
        <f t="shared" si="85"/>
        <v> </v>
      </c>
      <c r="F1799" s="3" t="str">
        <f t="shared" si="84"/>
        <v> </v>
      </c>
      <c r="G1799" s="3" t="str">
        <f t="shared" si="86"/>
        <v> </v>
      </c>
    </row>
    <row r="1800" spans="5:7" ht="12.75">
      <c r="E1800" s="46" t="str">
        <f t="shared" si="85"/>
        <v> </v>
      </c>
      <c r="F1800" s="3" t="str">
        <f t="shared" si="84"/>
        <v> </v>
      </c>
      <c r="G1800" s="3" t="str">
        <f t="shared" si="86"/>
        <v> </v>
      </c>
    </row>
    <row r="1801" spans="5:7" ht="12.75">
      <c r="E1801" s="46" t="str">
        <f t="shared" si="85"/>
        <v> </v>
      </c>
      <c r="F1801" s="3" t="str">
        <f t="shared" si="84"/>
        <v> </v>
      </c>
      <c r="G1801" s="3" t="str">
        <f t="shared" si="86"/>
        <v> </v>
      </c>
    </row>
    <row r="1802" spans="5:7" ht="12.75">
      <c r="E1802" s="46" t="str">
        <f t="shared" si="85"/>
        <v> </v>
      </c>
      <c r="F1802" s="3" t="str">
        <f t="shared" si="84"/>
        <v> </v>
      </c>
      <c r="G1802" s="3" t="str">
        <f t="shared" si="86"/>
        <v> </v>
      </c>
    </row>
    <row r="1803" spans="5:7" ht="12.75">
      <c r="E1803" s="46" t="str">
        <f t="shared" si="85"/>
        <v> </v>
      </c>
      <c r="F1803" s="3" t="str">
        <f t="shared" si="84"/>
        <v> </v>
      </c>
      <c r="G1803" s="3" t="str">
        <f t="shared" si="86"/>
        <v> </v>
      </c>
    </row>
    <row r="1804" spans="5:7" ht="12.75">
      <c r="E1804" s="46" t="str">
        <f t="shared" si="85"/>
        <v> </v>
      </c>
      <c r="F1804" s="3" t="str">
        <f t="shared" si="84"/>
        <v> </v>
      </c>
      <c r="G1804" s="3" t="str">
        <f t="shared" si="86"/>
        <v> </v>
      </c>
    </row>
    <row r="1805" spans="5:7" ht="12.75">
      <c r="E1805" s="46" t="str">
        <f t="shared" si="85"/>
        <v> </v>
      </c>
      <c r="F1805" s="3" t="str">
        <f t="shared" si="84"/>
        <v> </v>
      </c>
      <c r="G1805" s="3" t="str">
        <f t="shared" si="86"/>
        <v> </v>
      </c>
    </row>
    <row r="1806" spans="5:7" ht="12.75">
      <c r="E1806" s="46" t="str">
        <f t="shared" si="85"/>
        <v> </v>
      </c>
      <c r="F1806" s="3" t="str">
        <f t="shared" si="84"/>
        <v> </v>
      </c>
      <c r="G1806" s="3" t="str">
        <f t="shared" si="86"/>
        <v> </v>
      </c>
    </row>
    <row r="1807" spans="5:7" ht="12.75">
      <c r="E1807" s="46" t="str">
        <f t="shared" si="85"/>
        <v> </v>
      </c>
      <c r="F1807" s="3" t="str">
        <f t="shared" si="84"/>
        <v> </v>
      </c>
      <c r="G1807" s="3" t="str">
        <f t="shared" si="86"/>
        <v> </v>
      </c>
    </row>
    <row r="1808" spans="5:7" ht="12.75">
      <c r="E1808" s="46" t="str">
        <f t="shared" si="85"/>
        <v> </v>
      </c>
      <c r="F1808" s="3" t="str">
        <f t="shared" si="84"/>
        <v> </v>
      </c>
      <c r="G1808" s="3" t="str">
        <f t="shared" si="86"/>
        <v> </v>
      </c>
    </row>
    <row r="1809" spans="5:7" ht="12.75">
      <c r="E1809" s="46" t="str">
        <f t="shared" si="85"/>
        <v> </v>
      </c>
      <c r="F1809" s="3" t="str">
        <f t="shared" si="84"/>
        <v> </v>
      </c>
      <c r="G1809" s="3" t="str">
        <f t="shared" si="86"/>
        <v> </v>
      </c>
    </row>
    <row r="1810" spans="5:7" ht="12.75">
      <c r="E1810" s="46" t="str">
        <f t="shared" si="85"/>
        <v> </v>
      </c>
      <c r="F1810" s="3" t="str">
        <f t="shared" si="84"/>
        <v> </v>
      </c>
      <c r="G1810" s="3" t="str">
        <f t="shared" si="86"/>
        <v> </v>
      </c>
    </row>
    <row r="1811" spans="5:7" ht="12.75">
      <c r="E1811" s="46" t="str">
        <f t="shared" si="85"/>
        <v> </v>
      </c>
      <c r="F1811" s="3" t="str">
        <f t="shared" si="84"/>
        <v> </v>
      </c>
      <c r="G1811" s="3" t="str">
        <f t="shared" si="86"/>
        <v> </v>
      </c>
    </row>
    <row r="1812" spans="5:7" ht="12.75">
      <c r="E1812" s="46" t="str">
        <f t="shared" si="85"/>
        <v> </v>
      </c>
      <c r="F1812" s="3" t="str">
        <f t="shared" si="84"/>
        <v> </v>
      </c>
      <c r="G1812" s="3" t="str">
        <f t="shared" si="86"/>
        <v> </v>
      </c>
    </row>
    <row r="1813" spans="5:7" ht="12.75">
      <c r="E1813" s="46" t="str">
        <f t="shared" si="85"/>
        <v> </v>
      </c>
      <c r="F1813" s="3" t="str">
        <f t="shared" si="84"/>
        <v> </v>
      </c>
      <c r="G1813" s="3" t="str">
        <f t="shared" si="86"/>
        <v> </v>
      </c>
    </row>
    <row r="1814" spans="5:7" ht="12.75">
      <c r="E1814" s="46" t="str">
        <f t="shared" si="85"/>
        <v> </v>
      </c>
      <c r="F1814" s="3" t="str">
        <f t="shared" si="84"/>
        <v> </v>
      </c>
      <c r="G1814" s="3" t="str">
        <f t="shared" si="86"/>
        <v> </v>
      </c>
    </row>
    <row r="1815" spans="5:7" ht="12.75">
      <c r="E1815" s="46" t="str">
        <f t="shared" si="85"/>
        <v> </v>
      </c>
      <c r="F1815" s="3" t="str">
        <f t="shared" si="84"/>
        <v> </v>
      </c>
      <c r="G1815" s="3" t="str">
        <f t="shared" si="86"/>
        <v> </v>
      </c>
    </row>
    <row r="1816" spans="5:7" ht="12.75">
      <c r="E1816" s="46" t="str">
        <f t="shared" si="85"/>
        <v> </v>
      </c>
      <c r="F1816" s="3" t="str">
        <f t="shared" si="84"/>
        <v> </v>
      </c>
      <c r="G1816" s="3" t="str">
        <f t="shared" si="86"/>
        <v> </v>
      </c>
    </row>
    <row r="1817" spans="5:7" ht="12.75">
      <c r="E1817" s="46" t="str">
        <f t="shared" si="85"/>
        <v> </v>
      </c>
      <c r="F1817" s="3" t="str">
        <f t="shared" si="84"/>
        <v> </v>
      </c>
      <c r="G1817" s="3" t="str">
        <f t="shared" si="86"/>
        <v> </v>
      </c>
    </row>
    <row r="1818" spans="5:7" ht="12.75">
      <c r="E1818" s="46" t="str">
        <f t="shared" si="85"/>
        <v> </v>
      </c>
      <c r="F1818" s="3" t="str">
        <f t="shared" si="84"/>
        <v> </v>
      </c>
      <c r="G1818" s="3" t="str">
        <f t="shared" si="86"/>
        <v> </v>
      </c>
    </row>
    <row r="1819" spans="5:7" ht="12.75">
      <c r="E1819" s="46" t="str">
        <f t="shared" si="85"/>
        <v> </v>
      </c>
      <c r="F1819" s="3" t="str">
        <f t="shared" si="84"/>
        <v> </v>
      </c>
      <c r="G1819" s="3" t="str">
        <f t="shared" si="86"/>
        <v> </v>
      </c>
    </row>
    <row r="1820" spans="5:7" ht="12.75">
      <c r="E1820" s="46" t="str">
        <f t="shared" si="85"/>
        <v> </v>
      </c>
      <c r="F1820" s="3" t="str">
        <f t="shared" si="84"/>
        <v> </v>
      </c>
      <c r="G1820" s="3" t="str">
        <f t="shared" si="86"/>
        <v> </v>
      </c>
    </row>
    <row r="1821" spans="5:7" ht="12.75">
      <c r="E1821" s="46" t="str">
        <f t="shared" si="85"/>
        <v> </v>
      </c>
      <c r="F1821" s="3" t="str">
        <f t="shared" si="84"/>
        <v> </v>
      </c>
      <c r="G1821" s="3" t="str">
        <f t="shared" si="86"/>
        <v> </v>
      </c>
    </row>
    <row r="1822" spans="5:7" ht="12.75">
      <c r="E1822" s="46" t="str">
        <f t="shared" si="85"/>
        <v> </v>
      </c>
      <c r="F1822" s="3" t="str">
        <f t="shared" si="84"/>
        <v> </v>
      </c>
      <c r="G1822" s="3" t="str">
        <f t="shared" si="86"/>
        <v> </v>
      </c>
    </row>
    <row r="1823" spans="5:7" ht="12.75">
      <c r="E1823" s="46" t="str">
        <f t="shared" si="85"/>
        <v> </v>
      </c>
      <c r="F1823" s="3" t="str">
        <f t="shared" si="84"/>
        <v> </v>
      </c>
      <c r="G1823" s="3" t="str">
        <f t="shared" si="86"/>
        <v> </v>
      </c>
    </row>
    <row r="1824" spans="5:7" ht="12.75">
      <c r="E1824" s="46" t="str">
        <f t="shared" si="85"/>
        <v> </v>
      </c>
      <c r="F1824" s="3" t="str">
        <f t="shared" si="84"/>
        <v> </v>
      </c>
      <c r="G1824" s="3" t="str">
        <f t="shared" si="86"/>
        <v> </v>
      </c>
    </row>
    <row r="1825" spans="5:7" ht="12.75">
      <c r="E1825" s="46" t="str">
        <f t="shared" si="85"/>
        <v> </v>
      </c>
      <c r="F1825" s="3" t="str">
        <f t="shared" si="84"/>
        <v> </v>
      </c>
      <c r="G1825" s="3" t="str">
        <f t="shared" si="86"/>
        <v> </v>
      </c>
    </row>
    <row r="1826" spans="5:7" ht="12.75">
      <c r="E1826" s="46" t="str">
        <f t="shared" si="85"/>
        <v> </v>
      </c>
      <c r="F1826" s="3" t="str">
        <f t="shared" si="84"/>
        <v> </v>
      </c>
      <c r="G1826" s="3" t="str">
        <f t="shared" si="86"/>
        <v> </v>
      </c>
    </row>
    <row r="1827" spans="5:7" ht="12.75">
      <c r="E1827" s="46" t="str">
        <f t="shared" si="85"/>
        <v> </v>
      </c>
      <c r="F1827" s="3" t="str">
        <f t="shared" si="84"/>
        <v> </v>
      </c>
      <c r="G1827" s="3" t="str">
        <f t="shared" si="86"/>
        <v> </v>
      </c>
    </row>
    <row r="1828" spans="5:7" ht="12.75">
      <c r="E1828" s="46" t="str">
        <f t="shared" si="85"/>
        <v> </v>
      </c>
      <c r="F1828" s="3" t="str">
        <f t="shared" si="84"/>
        <v> </v>
      </c>
      <c r="G1828" s="3" t="str">
        <f t="shared" si="86"/>
        <v> </v>
      </c>
    </row>
    <row r="1829" spans="5:7" ht="12.75">
      <c r="E1829" s="46" t="str">
        <f t="shared" si="85"/>
        <v> </v>
      </c>
      <c r="F1829" s="3" t="str">
        <f t="shared" si="84"/>
        <v> </v>
      </c>
      <c r="G1829" s="3" t="str">
        <f t="shared" si="86"/>
        <v> </v>
      </c>
    </row>
    <row r="1830" spans="5:7" ht="12.75">
      <c r="E1830" s="46" t="str">
        <f t="shared" si="85"/>
        <v> </v>
      </c>
      <c r="F1830" s="3" t="str">
        <f t="shared" si="84"/>
        <v> </v>
      </c>
      <c r="G1830" s="3" t="str">
        <f t="shared" si="86"/>
        <v> </v>
      </c>
    </row>
    <row r="1831" spans="5:7" ht="12.75">
      <c r="E1831" s="46" t="str">
        <f t="shared" si="85"/>
        <v> </v>
      </c>
      <c r="F1831" s="3" t="str">
        <f t="shared" si="84"/>
        <v> </v>
      </c>
      <c r="G1831" s="3" t="str">
        <f t="shared" si="86"/>
        <v> </v>
      </c>
    </row>
    <row r="1832" spans="5:7" ht="12.75">
      <c r="E1832" s="46" t="str">
        <f t="shared" si="85"/>
        <v> </v>
      </c>
      <c r="F1832" s="3" t="str">
        <f t="shared" si="84"/>
        <v> </v>
      </c>
      <c r="G1832" s="3" t="str">
        <f t="shared" si="86"/>
        <v> </v>
      </c>
    </row>
    <row r="1833" spans="5:7" ht="12.75">
      <c r="E1833" s="46" t="str">
        <f t="shared" si="85"/>
        <v> </v>
      </c>
      <c r="F1833" s="3" t="str">
        <f t="shared" si="84"/>
        <v> </v>
      </c>
      <c r="G1833" s="3" t="str">
        <f t="shared" si="86"/>
        <v> </v>
      </c>
    </row>
    <row r="1834" spans="5:7" ht="12.75">
      <c r="E1834" s="46" t="str">
        <f t="shared" si="85"/>
        <v> </v>
      </c>
      <c r="F1834" s="3" t="str">
        <f t="shared" si="84"/>
        <v> </v>
      </c>
      <c r="G1834" s="3" t="str">
        <f t="shared" si="86"/>
        <v> </v>
      </c>
    </row>
    <row r="1835" spans="5:7" ht="12.75">
      <c r="E1835" s="46" t="str">
        <f t="shared" si="85"/>
        <v> </v>
      </c>
      <c r="F1835" s="3" t="str">
        <f t="shared" si="84"/>
        <v> </v>
      </c>
      <c r="G1835" s="3" t="str">
        <f t="shared" si="86"/>
        <v> </v>
      </c>
    </row>
    <row r="1836" spans="5:7" ht="12.75">
      <c r="E1836" s="46" t="str">
        <f t="shared" si="85"/>
        <v> </v>
      </c>
      <c r="F1836" s="3" t="str">
        <f t="shared" si="84"/>
        <v> </v>
      </c>
      <c r="G1836" s="3" t="str">
        <f t="shared" si="86"/>
        <v> </v>
      </c>
    </row>
    <row r="1837" spans="5:7" ht="12.75">
      <c r="E1837" s="46" t="str">
        <f t="shared" si="85"/>
        <v> </v>
      </c>
      <c r="F1837" s="3" t="str">
        <f t="shared" si="84"/>
        <v> </v>
      </c>
      <c r="G1837" s="3" t="str">
        <f t="shared" si="86"/>
        <v> </v>
      </c>
    </row>
    <row r="1838" spans="5:7" ht="12.75">
      <c r="E1838" s="46" t="str">
        <f t="shared" si="85"/>
        <v> </v>
      </c>
      <c r="F1838" s="3" t="str">
        <f t="shared" si="84"/>
        <v> </v>
      </c>
      <c r="G1838" s="3" t="str">
        <f t="shared" si="86"/>
        <v> </v>
      </c>
    </row>
    <row r="1839" spans="5:7" ht="12.75">
      <c r="E1839" s="46" t="str">
        <f t="shared" si="85"/>
        <v> </v>
      </c>
      <c r="F1839" s="3" t="str">
        <f t="shared" si="84"/>
        <v> </v>
      </c>
      <c r="G1839" s="3" t="str">
        <f t="shared" si="86"/>
        <v> </v>
      </c>
    </row>
    <row r="1840" spans="5:7" ht="12.75">
      <c r="E1840" s="46" t="str">
        <f t="shared" si="85"/>
        <v> </v>
      </c>
      <c r="F1840" s="3" t="str">
        <f t="shared" si="84"/>
        <v> </v>
      </c>
      <c r="G1840" s="3" t="str">
        <f t="shared" si="86"/>
        <v> </v>
      </c>
    </row>
    <row r="1841" spans="5:7" ht="12.75">
      <c r="E1841" s="46" t="str">
        <f t="shared" si="85"/>
        <v> </v>
      </c>
      <c r="F1841" s="3" t="str">
        <f t="shared" si="84"/>
        <v> </v>
      </c>
      <c r="G1841" s="3" t="str">
        <f t="shared" si="86"/>
        <v> </v>
      </c>
    </row>
    <row r="1842" spans="5:7" ht="12.75">
      <c r="E1842" s="46" t="str">
        <f t="shared" si="85"/>
        <v> </v>
      </c>
      <c r="F1842" s="3" t="str">
        <f t="shared" si="84"/>
        <v> </v>
      </c>
      <c r="G1842" s="3" t="str">
        <f t="shared" si="86"/>
        <v> </v>
      </c>
    </row>
    <row r="1843" spans="5:7" ht="12.75">
      <c r="E1843" s="46" t="str">
        <f t="shared" si="85"/>
        <v> </v>
      </c>
      <c r="F1843" s="3" t="str">
        <f t="shared" si="84"/>
        <v> </v>
      </c>
      <c r="G1843" s="3" t="str">
        <f t="shared" si="86"/>
        <v> </v>
      </c>
    </row>
    <row r="1844" spans="5:7" ht="12.75">
      <c r="E1844" s="46" t="str">
        <f t="shared" si="85"/>
        <v> </v>
      </c>
      <c r="F1844" s="3" t="str">
        <f t="shared" si="84"/>
        <v> </v>
      </c>
      <c r="G1844" s="3" t="str">
        <f t="shared" si="86"/>
        <v> </v>
      </c>
    </row>
    <row r="1845" spans="5:7" ht="12.75">
      <c r="E1845" s="46" t="str">
        <f t="shared" si="85"/>
        <v> </v>
      </c>
      <c r="F1845" s="3" t="str">
        <f t="shared" si="84"/>
        <v> </v>
      </c>
      <c r="G1845" s="3" t="str">
        <f t="shared" si="86"/>
        <v> </v>
      </c>
    </row>
    <row r="1846" spans="5:7" ht="12.75">
      <c r="E1846" s="46" t="str">
        <f t="shared" si="85"/>
        <v> </v>
      </c>
      <c r="F1846" s="3" t="str">
        <f t="shared" si="84"/>
        <v> </v>
      </c>
      <c r="G1846" s="3" t="str">
        <f t="shared" si="86"/>
        <v> </v>
      </c>
    </row>
    <row r="1847" spans="5:7" ht="12.75">
      <c r="E1847" s="46" t="str">
        <f t="shared" si="85"/>
        <v> </v>
      </c>
      <c r="F1847" s="3" t="str">
        <f t="shared" si="84"/>
        <v> </v>
      </c>
      <c r="G1847" s="3" t="str">
        <f t="shared" si="86"/>
        <v> </v>
      </c>
    </row>
    <row r="1848" spans="5:7" ht="12.75">
      <c r="E1848" s="46" t="str">
        <f t="shared" si="85"/>
        <v> </v>
      </c>
      <c r="F1848" s="3" t="str">
        <f t="shared" si="84"/>
        <v> </v>
      </c>
      <c r="G1848" s="3" t="str">
        <f t="shared" si="86"/>
        <v> </v>
      </c>
    </row>
    <row r="1849" spans="5:7" ht="12.75">
      <c r="E1849" s="46" t="str">
        <f t="shared" si="85"/>
        <v> </v>
      </c>
      <c r="F1849" s="3" t="str">
        <f t="shared" si="84"/>
        <v> </v>
      </c>
      <c r="G1849" s="3" t="str">
        <f t="shared" si="86"/>
        <v> </v>
      </c>
    </row>
    <row r="1850" spans="5:7" ht="12.75">
      <c r="E1850" s="46" t="str">
        <f t="shared" si="85"/>
        <v> </v>
      </c>
      <c r="F1850" s="3" t="str">
        <f t="shared" si="84"/>
        <v> </v>
      </c>
      <c r="G1850" s="3" t="str">
        <f t="shared" si="86"/>
        <v> </v>
      </c>
    </row>
    <row r="1851" spans="5:7" ht="12.75">
      <c r="E1851" s="46" t="str">
        <f t="shared" si="85"/>
        <v> </v>
      </c>
      <c r="F1851" s="3" t="str">
        <f t="shared" si="84"/>
        <v> </v>
      </c>
      <c r="G1851" s="3" t="str">
        <f t="shared" si="86"/>
        <v> </v>
      </c>
    </row>
    <row r="1852" spans="5:7" ht="12.75">
      <c r="E1852" s="46" t="str">
        <f t="shared" si="85"/>
        <v> </v>
      </c>
      <c r="F1852" s="3" t="str">
        <f t="shared" si="84"/>
        <v> </v>
      </c>
      <c r="G1852" s="3" t="str">
        <f t="shared" si="86"/>
        <v> </v>
      </c>
    </row>
    <row r="1853" spans="5:7" ht="12.75">
      <c r="E1853" s="46" t="str">
        <f t="shared" si="85"/>
        <v> </v>
      </c>
      <c r="F1853" s="3" t="str">
        <f t="shared" si="84"/>
        <v> </v>
      </c>
      <c r="G1853" s="3" t="str">
        <f t="shared" si="86"/>
        <v> </v>
      </c>
    </row>
    <row r="1854" spans="5:7" ht="12.75">
      <c r="E1854" s="46" t="str">
        <f t="shared" si="85"/>
        <v> </v>
      </c>
      <c r="F1854" s="3" t="str">
        <f t="shared" si="84"/>
        <v> </v>
      </c>
      <c r="G1854" s="3" t="str">
        <f t="shared" si="86"/>
        <v> </v>
      </c>
    </row>
    <row r="1855" spans="5:7" ht="12.75">
      <c r="E1855" s="46" t="str">
        <f t="shared" si="85"/>
        <v> </v>
      </c>
      <c r="F1855" s="3" t="str">
        <f t="shared" si="84"/>
        <v> </v>
      </c>
      <c r="G1855" s="3" t="str">
        <f t="shared" si="86"/>
        <v> </v>
      </c>
    </row>
    <row r="1856" spans="5:7" ht="12.75">
      <c r="E1856" s="46" t="str">
        <f t="shared" si="85"/>
        <v> </v>
      </c>
      <c r="F1856" s="3" t="str">
        <f t="shared" si="84"/>
        <v> </v>
      </c>
      <c r="G1856" s="3" t="str">
        <f t="shared" si="86"/>
        <v> </v>
      </c>
    </row>
    <row r="1857" spans="5:7" ht="12.75">
      <c r="E1857" s="46" t="str">
        <f t="shared" si="85"/>
        <v> </v>
      </c>
      <c r="F1857" s="3" t="str">
        <f t="shared" si="84"/>
        <v> </v>
      </c>
      <c r="G1857" s="3" t="str">
        <f t="shared" si="86"/>
        <v> </v>
      </c>
    </row>
    <row r="1858" spans="5:7" ht="12.75">
      <c r="E1858" s="46" t="str">
        <f t="shared" si="85"/>
        <v> </v>
      </c>
      <c r="F1858" s="3" t="str">
        <f t="shared" si="84"/>
        <v> </v>
      </c>
      <c r="G1858" s="3" t="str">
        <f t="shared" si="86"/>
        <v> </v>
      </c>
    </row>
    <row r="1859" spans="5:7" ht="12.75">
      <c r="E1859" s="46" t="str">
        <f t="shared" si="85"/>
        <v> </v>
      </c>
      <c r="F1859" s="3" t="str">
        <f t="shared" si="84"/>
        <v> </v>
      </c>
      <c r="G1859" s="3" t="str">
        <f t="shared" si="86"/>
        <v> </v>
      </c>
    </row>
    <row r="1860" spans="5:7" ht="12.75">
      <c r="E1860" s="46" t="str">
        <f t="shared" si="85"/>
        <v> </v>
      </c>
      <c r="F1860" s="3" t="str">
        <f aca="true" t="shared" si="87" ref="F1860:F1923">IF(E1860&lt;=($B$15/2),0.25*PI()*$B$15^2-(0.25*$B$15^2*ACOS(($B$15-2*E1860)/$B$15)-($B$15/2-E1860)*SQRT($B$15*E1860-E1860^2)),IF(E1860&lt;=$B$15,0.25*$B$15^2*ACOS((2*E1860-$B$15)/$B$15)-(E1860-$B$15/2)*SQRT($B$15*E1860-E1860^2)," "))</f>
        <v> </v>
      </c>
      <c r="G1860" s="3" t="str">
        <f t="shared" si="86"/>
        <v> </v>
      </c>
    </row>
    <row r="1861" spans="5:7" ht="12.75">
      <c r="E1861" s="46" t="str">
        <f aca="true" t="shared" si="88" ref="E1861:E1924">IF(E1860&lt;$B$15,E1860+0.5," ")</f>
        <v> </v>
      </c>
      <c r="F1861" s="3" t="str">
        <f t="shared" si="87"/>
        <v> </v>
      </c>
      <c r="G1861" s="3" t="str">
        <f aca="true" t="shared" si="89" ref="G1861:G1924">IF($B$13&lt;0.85," ",IF($B$8&lt;=0,IF($B$11&lt;=0," ",IF(E1861&lt;=$B$15,0.004338*$B$17*F1861*$B$16," ")),IF(E1861&lt;=$B$15,0.004338*$B$17*F1861*$B$16)))</f>
        <v> </v>
      </c>
    </row>
    <row r="1862" spans="5:7" ht="12.75">
      <c r="E1862" s="46" t="str">
        <f t="shared" si="88"/>
        <v> </v>
      </c>
      <c r="F1862" s="3" t="str">
        <f t="shared" si="87"/>
        <v> </v>
      </c>
      <c r="G1862" s="3" t="str">
        <f t="shared" si="89"/>
        <v> </v>
      </c>
    </row>
    <row r="1863" spans="5:7" ht="12.75">
      <c r="E1863" s="46" t="str">
        <f t="shared" si="88"/>
        <v> </v>
      </c>
      <c r="F1863" s="3" t="str">
        <f t="shared" si="87"/>
        <v> </v>
      </c>
      <c r="G1863" s="3" t="str">
        <f t="shared" si="89"/>
        <v> </v>
      </c>
    </row>
    <row r="1864" spans="5:7" ht="12.75">
      <c r="E1864" s="46" t="str">
        <f t="shared" si="88"/>
        <v> </v>
      </c>
      <c r="F1864" s="3" t="str">
        <f t="shared" si="87"/>
        <v> </v>
      </c>
      <c r="G1864" s="3" t="str">
        <f t="shared" si="89"/>
        <v> </v>
      </c>
    </row>
    <row r="1865" spans="5:7" ht="12.75">
      <c r="E1865" s="46" t="str">
        <f t="shared" si="88"/>
        <v> </v>
      </c>
      <c r="F1865" s="3" t="str">
        <f t="shared" si="87"/>
        <v> </v>
      </c>
      <c r="G1865" s="3" t="str">
        <f t="shared" si="89"/>
        <v> </v>
      </c>
    </row>
    <row r="1866" spans="5:7" ht="12.75">
      <c r="E1866" s="46" t="str">
        <f t="shared" si="88"/>
        <v> </v>
      </c>
      <c r="F1866" s="3" t="str">
        <f t="shared" si="87"/>
        <v> </v>
      </c>
      <c r="G1866" s="3" t="str">
        <f t="shared" si="89"/>
        <v> </v>
      </c>
    </row>
    <row r="1867" spans="5:7" ht="12.75">
      <c r="E1867" s="46" t="str">
        <f t="shared" si="88"/>
        <v> </v>
      </c>
      <c r="F1867" s="3" t="str">
        <f t="shared" si="87"/>
        <v> </v>
      </c>
      <c r="G1867" s="3" t="str">
        <f t="shared" si="89"/>
        <v> </v>
      </c>
    </row>
    <row r="1868" spans="5:7" ht="12.75">
      <c r="E1868" s="46" t="str">
        <f t="shared" si="88"/>
        <v> </v>
      </c>
      <c r="F1868" s="3" t="str">
        <f t="shared" si="87"/>
        <v> </v>
      </c>
      <c r="G1868" s="3" t="str">
        <f t="shared" si="89"/>
        <v> </v>
      </c>
    </row>
    <row r="1869" spans="5:7" ht="12.75">
      <c r="E1869" s="46" t="str">
        <f t="shared" si="88"/>
        <v> </v>
      </c>
      <c r="F1869" s="3" t="str">
        <f t="shared" si="87"/>
        <v> </v>
      </c>
      <c r="G1869" s="3" t="str">
        <f t="shared" si="89"/>
        <v> </v>
      </c>
    </row>
    <row r="1870" spans="5:7" ht="12.75">
      <c r="E1870" s="46" t="str">
        <f t="shared" si="88"/>
        <v> </v>
      </c>
      <c r="F1870" s="3" t="str">
        <f t="shared" si="87"/>
        <v> </v>
      </c>
      <c r="G1870" s="3" t="str">
        <f t="shared" si="89"/>
        <v> </v>
      </c>
    </row>
    <row r="1871" spans="5:7" ht="12.75">
      <c r="E1871" s="46" t="str">
        <f t="shared" si="88"/>
        <v> </v>
      </c>
      <c r="F1871" s="3" t="str">
        <f t="shared" si="87"/>
        <v> </v>
      </c>
      <c r="G1871" s="3" t="str">
        <f t="shared" si="89"/>
        <v> </v>
      </c>
    </row>
    <row r="1872" spans="5:7" ht="12.75">
      <c r="E1872" s="46" t="str">
        <f t="shared" si="88"/>
        <v> </v>
      </c>
      <c r="F1872" s="3" t="str">
        <f t="shared" si="87"/>
        <v> </v>
      </c>
      <c r="G1872" s="3" t="str">
        <f t="shared" si="89"/>
        <v> </v>
      </c>
    </row>
    <row r="1873" spans="5:7" ht="12.75">
      <c r="E1873" s="46" t="str">
        <f t="shared" si="88"/>
        <v> </v>
      </c>
      <c r="F1873" s="3" t="str">
        <f t="shared" si="87"/>
        <v> </v>
      </c>
      <c r="G1873" s="3" t="str">
        <f t="shared" si="89"/>
        <v> </v>
      </c>
    </row>
    <row r="1874" spans="5:7" ht="12.75">
      <c r="E1874" s="46" t="str">
        <f t="shared" si="88"/>
        <v> </v>
      </c>
      <c r="F1874" s="3" t="str">
        <f t="shared" si="87"/>
        <v> </v>
      </c>
      <c r="G1874" s="3" t="str">
        <f t="shared" si="89"/>
        <v> </v>
      </c>
    </row>
    <row r="1875" spans="5:7" ht="12.75">
      <c r="E1875" s="46" t="str">
        <f t="shared" si="88"/>
        <v> </v>
      </c>
      <c r="F1875" s="3" t="str">
        <f t="shared" si="87"/>
        <v> </v>
      </c>
      <c r="G1875" s="3" t="str">
        <f t="shared" si="89"/>
        <v> </v>
      </c>
    </row>
    <row r="1876" spans="5:7" ht="12.75">
      <c r="E1876" s="46" t="str">
        <f t="shared" si="88"/>
        <v> </v>
      </c>
      <c r="F1876" s="3" t="str">
        <f t="shared" si="87"/>
        <v> </v>
      </c>
      <c r="G1876" s="3" t="str">
        <f t="shared" si="89"/>
        <v> </v>
      </c>
    </row>
    <row r="1877" spans="5:7" ht="12.75">
      <c r="E1877" s="46" t="str">
        <f t="shared" si="88"/>
        <v> </v>
      </c>
      <c r="F1877" s="3" t="str">
        <f t="shared" si="87"/>
        <v> </v>
      </c>
      <c r="G1877" s="3" t="str">
        <f t="shared" si="89"/>
        <v> </v>
      </c>
    </row>
    <row r="1878" spans="5:7" ht="12.75">
      <c r="E1878" s="46" t="str">
        <f t="shared" si="88"/>
        <v> </v>
      </c>
      <c r="F1878" s="3" t="str">
        <f t="shared" si="87"/>
        <v> </v>
      </c>
      <c r="G1878" s="3" t="str">
        <f t="shared" si="89"/>
        <v> </v>
      </c>
    </row>
    <row r="1879" spans="5:7" ht="12.75">
      <c r="E1879" s="46" t="str">
        <f t="shared" si="88"/>
        <v> </v>
      </c>
      <c r="F1879" s="3" t="str">
        <f t="shared" si="87"/>
        <v> </v>
      </c>
      <c r="G1879" s="3" t="str">
        <f t="shared" si="89"/>
        <v> </v>
      </c>
    </row>
    <row r="1880" spans="5:7" ht="12.75">
      <c r="E1880" s="46" t="str">
        <f t="shared" si="88"/>
        <v> </v>
      </c>
      <c r="F1880" s="3" t="str">
        <f t="shared" si="87"/>
        <v> </v>
      </c>
      <c r="G1880" s="3" t="str">
        <f t="shared" si="89"/>
        <v> </v>
      </c>
    </row>
    <row r="1881" spans="5:7" ht="12.75">
      <c r="E1881" s="46" t="str">
        <f t="shared" si="88"/>
        <v> </v>
      </c>
      <c r="F1881" s="3" t="str">
        <f t="shared" si="87"/>
        <v> </v>
      </c>
      <c r="G1881" s="3" t="str">
        <f t="shared" si="89"/>
        <v> </v>
      </c>
    </row>
    <row r="1882" spans="5:7" ht="12.75">
      <c r="E1882" s="46" t="str">
        <f t="shared" si="88"/>
        <v> </v>
      </c>
      <c r="F1882" s="3" t="str">
        <f t="shared" si="87"/>
        <v> </v>
      </c>
      <c r="G1882" s="3" t="str">
        <f t="shared" si="89"/>
        <v> </v>
      </c>
    </row>
    <row r="1883" spans="5:7" ht="12.75">
      <c r="E1883" s="46" t="str">
        <f t="shared" si="88"/>
        <v> </v>
      </c>
      <c r="F1883" s="3" t="str">
        <f t="shared" si="87"/>
        <v> </v>
      </c>
      <c r="G1883" s="3" t="str">
        <f t="shared" si="89"/>
        <v> </v>
      </c>
    </row>
    <row r="1884" spans="5:7" ht="12.75">
      <c r="E1884" s="46" t="str">
        <f t="shared" si="88"/>
        <v> </v>
      </c>
      <c r="F1884" s="3" t="str">
        <f t="shared" si="87"/>
        <v> </v>
      </c>
      <c r="G1884" s="3" t="str">
        <f t="shared" si="89"/>
        <v> </v>
      </c>
    </row>
    <row r="1885" spans="5:7" ht="12.75">
      <c r="E1885" s="46" t="str">
        <f t="shared" si="88"/>
        <v> </v>
      </c>
      <c r="F1885" s="3" t="str">
        <f t="shared" si="87"/>
        <v> </v>
      </c>
      <c r="G1885" s="3" t="str">
        <f t="shared" si="89"/>
        <v> </v>
      </c>
    </row>
    <row r="1886" spans="5:7" ht="12.75">
      <c r="E1886" s="46" t="str">
        <f t="shared" si="88"/>
        <v> </v>
      </c>
      <c r="F1886" s="3" t="str">
        <f t="shared" si="87"/>
        <v> </v>
      </c>
      <c r="G1886" s="3" t="str">
        <f t="shared" si="89"/>
        <v> </v>
      </c>
    </row>
    <row r="1887" spans="5:7" ht="12.75">
      <c r="E1887" s="46" t="str">
        <f t="shared" si="88"/>
        <v> </v>
      </c>
      <c r="F1887" s="3" t="str">
        <f t="shared" si="87"/>
        <v> </v>
      </c>
      <c r="G1887" s="3" t="str">
        <f t="shared" si="89"/>
        <v> </v>
      </c>
    </row>
    <row r="1888" spans="5:7" ht="12.75">
      <c r="E1888" s="46" t="str">
        <f t="shared" si="88"/>
        <v> </v>
      </c>
      <c r="F1888" s="3" t="str">
        <f t="shared" si="87"/>
        <v> </v>
      </c>
      <c r="G1888" s="3" t="str">
        <f t="shared" si="89"/>
        <v> </v>
      </c>
    </row>
    <row r="1889" spans="5:7" ht="12.75">
      <c r="E1889" s="46" t="str">
        <f t="shared" si="88"/>
        <v> </v>
      </c>
      <c r="F1889" s="3" t="str">
        <f t="shared" si="87"/>
        <v> </v>
      </c>
      <c r="G1889" s="3" t="str">
        <f t="shared" si="89"/>
        <v> </v>
      </c>
    </row>
    <row r="1890" spans="5:7" ht="12.75">
      <c r="E1890" s="46" t="str">
        <f t="shared" si="88"/>
        <v> </v>
      </c>
      <c r="F1890" s="3" t="str">
        <f t="shared" si="87"/>
        <v> </v>
      </c>
      <c r="G1890" s="3" t="str">
        <f t="shared" si="89"/>
        <v> </v>
      </c>
    </row>
    <row r="1891" spans="5:7" ht="12.75">
      <c r="E1891" s="46" t="str">
        <f t="shared" si="88"/>
        <v> </v>
      </c>
      <c r="F1891" s="3" t="str">
        <f t="shared" si="87"/>
        <v> </v>
      </c>
      <c r="G1891" s="3" t="str">
        <f t="shared" si="89"/>
        <v> </v>
      </c>
    </row>
    <row r="1892" spans="5:7" ht="12.75">
      <c r="E1892" s="46" t="str">
        <f t="shared" si="88"/>
        <v> </v>
      </c>
      <c r="F1892" s="3" t="str">
        <f t="shared" si="87"/>
        <v> </v>
      </c>
      <c r="G1892" s="3" t="str">
        <f t="shared" si="89"/>
        <v> </v>
      </c>
    </row>
    <row r="1893" spans="5:7" ht="12.75">
      <c r="E1893" s="46" t="str">
        <f t="shared" si="88"/>
        <v> </v>
      </c>
      <c r="F1893" s="3" t="str">
        <f t="shared" si="87"/>
        <v> </v>
      </c>
      <c r="G1893" s="3" t="str">
        <f t="shared" si="89"/>
        <v> </v>
      </c>
    </row>
    <row r="1894" spans="5:7" ht="12.75">
      <c r="E1894" s="46" t="str">
        <f t="shared" si="88"/>
        <v> </v>
      </c>
      <c r="F1894" s="3" t="str">
        <f t="shared" si="87"/>
        <v> </v>
      </c>
      <c r="G1894" s="3" t="str">
        <f t="shared" si="89"/>
        <v> </v>
      </c>
    </row>
    <row r="1895" spans="5:7" ht="12.75">
      <c r="E1895" s="46" t="str">
        <f t="shared" si="88"/>
        <v> </v>
      </c>
      <c r="F1895" s="3" t="str">
        <f t="shared" si="87"/>
        <v> </v>
      </c>
      <c r="G1895" s="3" t="str">
        <f t="shared" si="89"/>
        <v> </v>
      </c>
    </row>
    <row r="1896" spans="5:7" ht="12.75">
      <c r="E1896" s="46" t="str">
        <f t="shared" si="88"/>
        <v> </v>
      </c>
      <c r="F1896" s="3" t="str">
        <f t="shared" si="87"/>
        <v> </v>
      </c>
      <c r="G1896" s="3" t="str">
        <f t="shared" si="89"/>
        <v> </v>
      </c>
    </row>
    <row r="1897" spans="5:7" ht="12.75">
      <c r="E1897" s="46" t="str">
        <f t="shared" si="88"/>
        <v> </v>
      </c>
      <c r="F1897" s="3" t="str">
        <f t="shared" si="87"/>
        <v> </v>
      </c>
      <c r="G1897" s="3" t="str">
        <f t="shared" si="89"/>
        <v> </v>
      </c>
    </row>
    <row r="1898" spans="5:7" ht="12.75">
      <c r="E1898" s="46" t="str">
        <f t="shared" si="88"/>
        <v> </v>
      </c>
      <c r="F1898" s="3" t="str">
        <f t="shared" si="87"/>
        <v> </v>
      </c>
      <c r="G1898" s="3" t="str">
        <f t="shared" si="89"/>
        <v> </v>
      </c>
    </row>
    <row r="1899" spans="5:7" ht="12.75">
      <c r="E1899" s="46" t="str">
        <f t="shared" si="88"/>
        <v> </v>
      </c>
      <c r="F1899" s="3" t="str">
        <f t="shared" si="87"/>
        <v> </v>
      </c>
      <c r="G1899" s="3" t="str">
        <f t="shared" si="89"/>
        <v> </v>
      </c>
    </row>
    <row r="1900" spans="5:7" ht="12.75">
      <c r="E1900" s="46" t="str">
        <f t="shared" si="88"/>
        <v> </v>
      </c>
      <c r="F1900" s="3" t="str">
        <f t="shared" si="87"/>
        <v> </v>
      </c>
      <c r="G1900" s="3" t="str">
        <f t="shared" si="89"/>
        <v> </v>
      </c>
    </row>
    <row r="1901" spans="5:7" ht="12.75">
      <c r="E1901" s="46" t="str">
        <f t="shared" si="88"/>
        <v> </v>
      </c>
      <c r="F1901" s="3" t="str">
        <f t="shared" si="87"/>
        <v> </v>
      </c>
      <c r="G1901" s="3" t="str">
        <f t="shared" si="89"/>
        <v> </v>
      </c>
    </row>
    <row r="1902" spans="5:7" ht="12.75">
      <c r="E1902" s="46" t="str">
        <f t="shared" si="88"/>
        <v> </v>
      </c>
      <c r="F1902" s="3" t="str">
        <f t="shared" si="87"/>
        <v> </v>
      </c>
      <c r="G1902" s="3" t="str">
        <f t="shared" si="89"/>
        <v> </v>
      </c>
    </row>
    <row r="1903" spans="5:7" ht="12.75">
      <c r="E1903" s="46" t="str">
        <f t="shared" si="88"/>
        <v> </v>
      </c>
      <c r="F1903" s="3" t="str">
        <f t="shared" si="87"/>
        <v> </v>
      </c>
      <c r="G1903" s="3" t="str">
        <f t="shared" si="89"/>
        <v> </v>
      </c>
    </row>
    <row r="1904" spans="5:7" ht="12.75">
      <c r="E1904" s="46" t="str">
        <f t="shared" si="88"/>
        <v> </v>
      </c>
      <c r="F1904" s="3" t="str">
        <f t="shared" si="87"/>
        <v> </v>
      </c>
      <c r="G1904" s="3" t="str">
        <f t="shared" si="89"/>
        <v> </v>
      </c>
    </row>
    <row r="1905" spans="5:7" ht="12.75">
      <c r="E1905" s="46" t="str">
        <f t="shared" si="88"/>
        <v> </v>
      </c>
      <c r="F1905" s="3" t="str">
        <f t="shared" si="87"/>
        <v> </v>
      </c>
      <c r="G1905" s="3" t="str">
        <f t="shared" si="89"/>
        <v> </v>
      </c>
    </row>
    <row r="1906" spans="5:7" ht="12.75">
      <c r="E1906" s="46" t="str">
        <f t="shared" si="88"/>
        <v> </v>
      </c>
      <c r="F1906" s="3" t="str">
        <f t="shared" si="87"/>
        <v> </v>
      </c>
      <c r="G1906" s="3" t="str">
        <f t="shared" si="89"/>
        <v> </v>
      </c>
    </row>
    <row r="1907" spans="5:7" ht="12.75">
      <c r="E1907" s="46" t="str">
        <f t="shared" si="88"/>
        <v> </v>
      </c>
      <c r="F1907" s="3" t="str">
        <f t="shared" si="87"/>
        <v> </v>
      </c>
      <c r="G1907" s="3" t="str">
        <f t="shared" si="89"/>
        <v> </v>
      </c>
    </row>
    <row r="1908" spans="5:7" ht="12.75">
      <c r="E1908" s="46" t="str">
        <f t="shared" si="88"/>
        <v> </v>
      </c>
      <c r="F1908" s="3" t="str">
        <f t="shared" si="87"/>
        <v> </v>
      </c>
      <c r="G1908" s="3" t="str">
        <f t="shared" si="89"/>
        <v> </v>
      </c>
    </row>
    <row r="1909" spans="5:7" ht="12.75">
      <c r="E1909" s="46" t="str">
        <f t="shared" si="88"/>
        <v> </v>
      </c>
      <c r="F1909" s="3" t="str">
        <f t="shared" si="87"/>
        <v> </v>
      </c>
      <c r="G1909" s="3" t="str">
        <f t="shared" si="89"/>
        <v> </v>
      </c>
    </row>
    <row r="1910" spans="5:7" ht="12.75">
      <c r="E1910" s="46" t="str">
        <f t="shared" si="88"/>
        <v> </v>
      </c>
      <c r="F1910" s="3" t="str">
        <f t="shared" si="87"/>
        <v> </v>
      </c>
      <c r="G1910" s="3" t="str">
        <f t="shared" si="89"/>
        <v> </v>
      </c>
    </row>
    <row r="1911" spans="5:7" ht="12.75">
      <c r="E1911" s="46" t="str">
        <f t="shared" si="88"/>
        <v> </v>
      </c>
      <c r="F1911" s="3" t="str">
        <f t="shared" si="87"/>
        <v> </v>
      </c>
      <c r="G1911" s="3" t="str">
        <f t="shared" si="89"/>
        <v> </v>
      </c>
    </row>
    <row r="1912" spans="5:7" ht="12.75">
      <c r="E1912" s="46" t="str">
        <f t="shared" si="88"/>
        <v> </v>
      </c>
      <c r="F1912" s="3" t="str">
        <f t="shared" si="87"/>
        <v> </v>
      </c>
      <c r="G1912" s="3" t="str">
        <f t="shared" si="89"/>
        <v> </v>
      </c>
    </row>
    <row r="1913" spans="5:7" ht="12.75">
      <c r="E1913" s="46" t="str">
        <f t="shared" si="88"/>
        <v> </v>
      </c>
      <c r="F1913" s="3" t="str">
        <f t="shared" si="87"/>
        <v> </v>
      </c>
      <c r="G1913" s="3" t="str">
        <f t="shared" si="89"/>
        <v> </v>
      </c>
    </row>
    <row r="1914" spans="5:7" ht="12.75">
      <c r="E1914" s="46" t="str">
        <f t="shared" si="88"/>
        <v> </v>
      </c>
      <c r="F1914" s="3" t="str">
        <f t="shared" si="87"/>
        <v> </v>
      </c>
      <c r="G1914" s="3" t="str">
        <f t="shared" si="89"/>
        <v> </v>
      </c>
    </row>
    <row r="1915" spans="5:7" ht="12.75">
      <c r="E1915" s="46" t="str">
        <f t="shared" si="88"/>
        <v> </v>
      </c>
      <c r="F1915" s="3" t="str">
        <f t="shared" si="87"/>
        <v> </v>
      </c>
      <c r="G1915" s="3" t="str">
        <f t="shared" si="89"/>
        <v> </v>
      </c>
    </row>
    <row r="1916" spans="5:7" ht="12.75">
      <c r="E1916" s="46" t="str">
        <f t="shared" si="88"/>
        <v> </v>
      </c>
      <c r="F1916" s="3" t="str">
        <f t="shared" si="87"/>
        <v> </v>
      </c>
      <c r="G1916" s="3" t="str">
        <f t="shared" si="89"/>
        <v> </v>
      </c>
    </row>
    <row r="1917" spans="5:7" ht="12.75">
      <c r="E1917" s="46" t="str">
        <f t="shared" si="88"/>
        <v> </v>
      </c>
      <c r="F1917" s="3" t="str">
        <f t="shared" si="87"/>
        <v> </v>
      </c>
      <c r="G1917" s="3" t="str">
        <f t="shared" si="89"/>
        <v> </v>
      </c>
    </row>
    <row r="1918" spans="5:7" ht="12.75">
      <c r="E1918" s="46" t="str">
        <f t="shared" si="88"/>
        <v> </v>
      </c>
      <c r="F1918" s="3" t="str">
        <f t="shared" si="87"/>
        <v> </v>
      </c>
      <c r="G1918" s="3" t="str">
        <f t="shared" si="89"/>
        <v> </v>
      </c>
    </row>
    <row r="1919" spans="5:7" ht="12.75">
      <c r="E1919" s="46" t="str">
        <f t="shared" si="88"/>
        <v> </v>
      </c>
      <c r="F1919" s="3" t="str">
        <f t="shared" si="87"/>
        <v> </v>
      </c>
      <c r="G1919" s="3" t="str">
        <f t="shared" si="89"/>
        <v> </v>
      </c>
    </row>
    <row r="1920" spans="5:7" ht="12.75">
      <c r="E1920" s="46" t="str">
        <f t="shared" si="88"/>
        <v> </v>
      </c>
      <c r="F1920" s="3" t="str">
        <f t="shared" si="87"/>
        <v> </v>
      </c>
      <c r="G1920" s="3" t="str">
        <f t="shared" si="89"/>
        <v> </v>
      </c>
    </row>
    <row r="1921" spans="5:7" ht="12.75">
      <c r="E1921" s="46" t="str">
        <f t="shared" si="88"/>
        <v> </v>
      </c>
      <c r="F1921" s="3" t="str">
        <f t="shared" si="87"/>
        <v> </v>
      </c>
      <c r="G1921" s="3" t="str">
        <f t="shared" si="89"/>
        <v> </v>
      </c>
    </row>
    <row r="1922" spans="5:7" ht="12.75">
      <c r="E1922" s="46" t="str">
        <f t="shared" si="88"/>
        <v> </v>
      </c>
      <c r="F1922" s="3" t="str">
        <f t="shared" si="87"/>
        <v> </v>
      </c>
      <c r="G1922" s="3" t="str">
        <f t="shared" si="89"/>
        <v> </v>
      </c>
    </row>
    <row r="1923" spans="5:7" ht="12.75">
      <c r="E1923" s="46" t="str">
        <f t="shared" si="88"/>
        <v> </v>
      </c>
      <c r="F1923" s="3" t="str">
        <f t="shared" si="87"/>
        <v> </v>
      </c>
      <c r="G1923" s="3" t="str">
        <f t="shared" si="89"/>
        <v> </v>
      </c>
    </row>
    <row r="1924" spans="5:7" ht="12.75">
      <c r="E1924" s="46" t="str">
        <f t="shared" si="88"/>
        <v> </v>
      </c>
      <c r="F1924" s="3" t="str">
        <f aca="true" t="shared" si="90" ref="F1924:F1987">IF(E1924&lt;=($B$15/2),0.25*PI()*$B$15^2-(0.25*$B$15^2*ACOS(($B$15-2*E1924)/$B$15)-($B$15/2-E1924)*SQRT($B$15*E1924-E1924^2)),IF(E1924&lt;=$B$15,0.25*$B$15^2*ACOS((2*E1924-$B$15)/$B$15)-(E1924-$B$15/2)*SQRT($B$15*E1924-E1924^2)," "))</f>
        <v> </v>
      </c>
      <c r="G1924" s="3" t="str">
        <f t="shared" si="89"/>
        <v> </v>
      </c>
    </row>
    <row r="1925" spans="5:7" ht="12.75">
      <c r="E1925" s="46" t="str">
        <f aca="true" t="shared" si="91" ref="E1925:E1988">IF(E1924&lt;$B$15,E1924+0.5," ")</f>
        <v> </v>
      </c>
      <c r="F1925" s="3" t="str">
        <f t="shared" si="90"/>
        <v> </v>
      </c>
      <c r="G1925" s="3" t="str">
        <f aca="true" t="shared" si="92" ref="G1925:G1988">IF($B$13&lt;0.85," ",IF($B$8&lt;=0,IF($B$11&lt;=0," ",IF(E1925&lt;=$B$15,0.004338*$B$17*F1925*$B$16," ")),IF(E1925&lt;=$B$15,0.004338*$B$17*F1925*$B$16)))</f>
        <v> </v>
      </c>
    </row>
    <row r="1926" spans="5:7" ht="12.75">
      <c r="E1926" s="46" t="str">
        <f t="shared" si="91"/>
        <v> </v>
      </c>
      <c r="F1926" s="3" t="str">
        <f t="shared" si="90"/>
        <v> </v>
      </c>
      <c r="G1926" s="3" t="str">
        <f t="shared" si="92"/>
        <v> </v>
      </c>
    </row>
    <row r="1927" spans="5:7" ht="12.75">
      <c r="E1927" s="46" t="str">
        <f t="shared" si="91"/>
        <v> </v>
      </c>
      <c r="F1927" s="3" t="str">
        <f t="shared" si="90"/>
        <v> </v>
      </c>
      <c r="G1927" s="3" t="str">
        <f t="shared" si="92"/>
        <v> </v>
      </c>
    </row>
    <row r="1928" spans="5:7" ht="12.75">
      <c r="E1928" s="46" t="str">
        <f t="shared" si="91"/>
        <v> </v>
      </c>
      <c r="F1928" s="3" t="str">
        <f t="shared" si="90"/>
        <v> </v>
      </c>
      <c r="G1928" s="3" t="str">
        <f t="shared" si="92"/>
        <v> </v>
      </c>
    </row>
    <row r="1929" spans="5:7" ht="12.75">
      <c r="E1929" s="46" t="str">
        <f t="shared" si="91"/>
        <v> </v>
      </c>
      <c r="F1929" s="3" t="str">
        <f t="shared" si="90"/>
        <v> </v>
      </c>
      <c r="G1929" s="3" t="str">
        <f t="shared" si="92"/>
        <v> </v>
      </c>
    </row>
    <row r="1930" spans="5:7" ht="12.75">
      <c r="E1930" s="46" t="str">
        <f t="shared" si="91"/>
        <v> </v>
      </c>
      <c r="F1930" s="3" t="str">
        <f t="shared" si="90"/>
        <v> </v>
      </c>
      <c r="G1930" s="3" t="str">
        <f t="shared" si="92"/>
        <v> </v>
      </c>
    </row>
    <row r="1931" spans="5:7" ht="12.75">
      <c r="E1931" s="46" t="str">
        <f t="shared" si="91"/>
        <v> </v>
      </c>
      <c r="F1931" s="3" t="str">
        <f t="shared" si="90"/>
        <v> </v>
      </c>
      <c r="G1931" s="3" t="str">
        <f t="shared" si="92"/>
        <v> </v>
      </c>
    </row>
    <row r="1932" spans="5:7" ht="12.75">
      <c r="E1932" s="46" t="str">
        <f t="shared" si="91"/>
        <v> </v>
      </c>
      <c r="F1932" s="3" t="str">
        <f t="shared" si="90"/>
        <v> </v>
      </c>
      <c r="G1932" s="3" t="str">
        <f t="shared" si="92"/>
        <v> </v>
      </c>
    </row>
    <row r="1933" spans="5:7" ht="12.75">
      <c r="E1933" s="46" t="str">
        <f t="shared" si="91"/>
        <v> </v>
      </c>
      <c r="F1933" s="3" t="str">
        <f t="shared" si="90"/>
        <v> </v>
      </c>
      <c r="G1933" s="3" t="str">
        <f t="shared" si="92"/>
        <v> </v>
      </c>
    </row>
    <row r="1934" spans="5:7" ht="12.75">
      <c r="E1934" s="46" t="str">
        <f t="shared" si="91"/>
        <v> </v>
      </c>
      <c r="F1934" s="3" t="str">
        <f t="shared" si="90"/>
        <v> </v>
      </c>
      <c r="G1934" s="3" t="str">
        <f t="shared" si="92"/>
        <v> </v>
      </c>
    </row>
    <row r="1935" spans="5:7" ht="12.75">
      <c r="E1935" s="46" t="str">
        <f t="shared" si="91"/>
        <v> </v>
      </c>
      <c r="F1935" s="3" t="str">
        <f t="shared" si="90"/>
        <v> </v>
      </c>
      <c r="G1935" s="3" t="str">
        <f t="shared" si="92"/>
        <v> </v>
      </c>
    </row>
    <row r="1936" spans="5:7" ht="12.75">
      <c r="E1936" s="46" t="str">
        <f t="shared" si="91"/>
        <v> </v>
      </c>
      <c r="F1936" s="3" t="str">
        <f t="shared" si="90"/>
        <v> </v>
      </c>
      <c r="G1936" s="3" t="str">
        <f t="shared" si="92"/>
        <v> </v>
      </c>
    </row>
    <row r="1937" spans="5:7" ht="12.75">
      <c r="E1937" s="46" t="str">
        <f t="shared" si="91"/>
        <v> </v>
      </c>
      <c r="F1937" s="3" t="str">
        <f t="shared" si="90"/>
        <v> </v>
      </c>
      <c r="G1937" s="3" t="str">
        <f t="shared" si="92"/>
        <v> </v>
      </c>
    </row>
    <row r="1938" spans="5:7" ht="12.75">
      <c r="E1938" s="46" t="str">
        <f t="shared" si="91"/>
        <v> </v>
      </c>
      <c r="F1938" s="3" t="str">
        <f t="shared" si="90"/>
        <v> </v>
      </c>
      <c r="G1938" s="3" t="str">
        <f t="shared" si="92"/>
        <v> </v>
      </c>
    </row>
    <row r="1939" spans="5:7" ht="12.75">
      <c r="E1939" s="46" t="str">
        <f t="shared" si="91"/>
        <v> </v>
      </c>
      <c r="F1939" s="3" t="str">
        <f t="shared" si="90"/>
        <v> </v>
      </c>
      <c r="G1939" s="3" t="str">
        <f t="shared" si="92"/>
        <v> </v>
      </c>
    </row>
    <row r="1940" spans="5:7" ht="12.75">
      <c r="E1940" s="46" t="str">
        <f t="shared" si="91"/>
        <v> </v>
      </c>
      <c r="F1940" s="3" t="str">
        <f t="shared" si="90"/>
        <v> </v>
      </c>
      <c r="G1940" s="3" t="str">
        <f t="shared" si="92"/>
        <v> </v>
      </c>
    </row>
    <row r="1941" spans="5:7" ht="12.75">
      <c r="E1941" s="46" t="str">
        <f t="shared" si="91"/>
        <v> </v>
      </c>
      <c r="F1941" s="3" t="str">
        <f t="shared" si="90"/>
        <v> </v>
      </c>
      <c r="G1941" s="3" t="str">
        <f t="shared" si="92"/>
        <v> </v>
      </c>
    </row>
    <row r="1942" spans="5:7" ht="12.75">
      <c r="E1942" s="46" t="str">
        <f t="shared" si="91"/>
        <v> </v>
      </c>
      <c r="F1942" s="3" t="str">
        <f t="shared" si="90"/>
        <v> </v>
      </c>
      <c r="G1942" s="3" t="str">
        <f t="shared" si="92"/>
        <v> </v>
      </c>
    </row>
    <row r="1943" spans="5:7" ht="12.75">
      <c r="E1943" s="46" t="str">
        <f t="shared" si="91"/>
        <v> </v>
      </c>
      <c r="F1943" s="3" t="str">
        <f t="shared" si="90"/>
        <v> </v>
      </c>
      <c r="G1943" s="3" t="str">
        <f t="shared" si="92"/>
        <v> </v>
      </c>
    </row>
    <row r="1944" spans="5:7" ht="12.75">
      <c r="E1944" s="46" t="str">
        <f t="shared" si="91"/>
        <v> </v>
      </c>
      <c r="F1944" s="3" t="str">
        <f t="shared" si="90"/>
        <v> </v>
      </c>
      <c r="G1944" s="3" t="str">
        <f t="shared" si="92"/>
        <v> </v>
      </c>
    </row>
    <row r="1945" spans="5:7" ht="12.75">
      <c r="E1945" s="46" t="str">
        <f t="shared" si="91"/>
        <v> </v>
      </c>
      <c r="F1945" s="3" t="str">
        <f t="shared" si="90"/>
        <v> </v>
      </c>
      <c r="G1945" s="3" t="str">
        <f t="shared" si="92"/>
        <v> </v>
      </c>
    </row>
    <row r="1946" spans="5:7" ht="12.75">
      <c r="E1946" s="46" t="str">
        <f t="shared" si="91"/>
        <v> </v>
      </c>
      <c r="F1946" s="3" t="str">
        <f t="shared" si="90"/>
        <v> </v>
      </c>
      <c r="G1946" s="3" t="str">
        <f t="shared" si="92"/>
        <v> </v>
      </c>
    </row>
    <row r="1947" spans="5:7" ht="12.75">
      <c r="E1947" s="46" t="str">
        <f t="shared" si="91"/>
        <v> </v>
      </c>
      <c r="F1947" s="3" t="str">
        <f t="shared" si="90"/>
        <v> </v>
      </c>
      <c r="G1947" s="3" t="str">
        <f t="shared" si="92"/>
        <v> </v>
      </c>
    </row>
    <row r="1948" spans="5:7" ht="12.75">
      <c r="E1948" s="46" t="str">
        <f t="shared" si="91"/>
        <v> </v>
      </c>
      <c r="F1948" s="3" t="str">
        <f t="shared" si="90"/>
        <v> </v>
      </c>
      <c r="G1948" s="3" t="str">
        <f t="shared" si="92"/>
        <v> </v>
      </c>
    </row>
    <row r="1949" spans="5:7" ht="12.75">
      <c r="E1949" s="46" t="str">
        <f t="shared" si="91"/>
        <v> </v>
      </c>
      <c r="F1949" s="3" t="str">
        <f t="shared" si="90"/>
        <v> </v>
      </c>
      <c r="G1949" s="3" t="str">
        <f t="shared" si="92"/>
        <v> </v>
      </c>
    </row>
    <row r="1950" spans="5:7" ht="12.75">
      <c r="E1950" s="46" t="str">
        <f t="shared" si="91"/>
        <v> </v>
      </c>
      <c r="F1950" s="3" t="str">
        <f t="shared" si="90"/>
        <v> </v>
      </c>
      <c r="G1950" s="3" t="str">
        <f t="shared" si="92"/>
        <v> </v>
      </c>
    </row>
    <row r="1951" spans="5:7" ht="12.75">
      <c r="E1951" s="46" t="str">
        <f t="shared" si="91"/>
        <v> </v>
      </c>
      <c r="F1951" s="3" t="str">
        <f t="shared" si="90"/>
        <v> </v>
      </c>
      <c r="G1951" s="3" t="str">
        <f t="shared" si="92"/>
        <v> </v>
      </c>
    </row>
    <row r="1952" spans="5:7" ht="12.75">
      <c r="E1952" s="46" t="str">
        <f t="shared" si="91"/>
        <v> </v>
      </c>
      <c r="F1952" s="3" t="str">
        <f t="shared" si="90"/>
        <v> </v>
      </c>
      <c r="G1952" s="3" t="str">
        <f t="shared" si="92"/>
        <v> </v>
      </c>
    </row>
    <row r="1953" spans="5:7" ht="12.75">
      <c r="E1953" s="46" t="str">
        <f t="shared" si="91"/>
        <v> </v>
      </c>
      <c r="F1953" s="3" t="str">
        <f t="shared" si="90"/>
        <v> </v>
      </c>
      <c r="G1953" s="3" t="str">
        <f t="shared" si="92"/>
        <v> </v>
      </c>
    </row>
    <row r="1954" spans="5:7" ht="12.75">
      <c r="E1954" s="46" t="str">
        <f t="shared" si="91"/>
        <v> </v>
      </c>
      <c r="F1954" s="3" t="str">
        <f t="shared" si="90"/>
        <v> </v>
      </c>
      <c r="G1954" s="3" t="str">
        <f t="shared" si="92"/>
        <v> </v>
      </c>
    </row>
    <row r="1955" spans="5:7" ht="12.75">
      <c r="E1955" s="46" t="str">
        <f t="shared" si="91"/>
        <v> </v>
      </c>
      <c r="F1955" s="3" t="str">
        <f t="shared" si="90"/>
        <v> </v>
      </c>
      <c r="G1955" s="3" t="str">
        <f t="shared" si="92"/>
        <v> </v>
      </c>
    </row>
    <row r="1956" spans="5:7" ht="12.75">
      <c r="E1956" s="46" t="str">
        <f t="shared" si="91"/>
        <v> </v>
      </c>
      <c r="F1956" s="3" t="str">
        <f t="shared" si="90"/>
        <v> </v>
      </c>
      <c r="G1956" s="3" t="str">
        <f t="shared" si="92"/>
        <v> </v>
      </c>
    </row>
    <row r="1957" spans="5:7" ht="12.75">
      <c r="E1957" s="46" t="str">
        <f t="shared" si="91"/>
        <v> </v>
      </c>
      <c r="F1957" s="3" t="str">
        <f t="shared" si="90"/>
        <v> </v>
      </c>
      <c r="G1957" s="3" t="str">
        <f t="shared" si="92"/>
        <v> </v>
      </c>
    </row>
    <row r="1958" spans="5:7" ht="12.75">
      <c r="E1958" s="46" t="str">
        <f t="shared" si="91"/>
        <v> </v>
      </c>
      <c r="F1958" s="3" t="str">
        <f t="shared" si="90"/>
        <v> </v>
      </c>
      <c r="G1958" s="3" t="str">
        <f t="shared" si="92"/>
        <v> </v>
      </c>
    </row>
    <row r="1959" spans="5:7" ht="12.75">
      <c r="E1959" s="46" t="str">
        <f t="shared" si="91"/>
        <v> </v>
      </c>
      <c r="F1959" s="3" t="str">
        <f t="shared" si="90"/>
        <v> </v>
      </c>
      <c r="G1959" s="3" t="str">
        <f t="shared" si="92"/>
        <v> </v>
      </c>
    </row>
    <row r="1960" spans="5:7" ht="12.75">
      <c r="E1960" s="46" t="str">
        <f t="shared" si="91"/>
        <v> </v>
      </c>
      <c r="F1960" s="3" t="str">
        <f t="shared" si="90"/>
        <v> </v>
      </c>
      <c r="G1960" s="3" t="str">
        <f t="shared" si="92"/>
        <v> </v>
      </c>
    </row>
    <row r="1961" spans="5:7" ht="12.75">
      <c r="E1961" s="46" t="str">
        <f t="shared" si="91"/>
        <v> </v>
      </c>
      <c r="F1961" s="3" t="str">
        <f t="shared" si="90"/>
        <v> </v>
      </c>
      <c r="G1961" s="3" t="str">
        <f t="shared" si="92"/>
        <v> </v>
      </c>
    </row>
    <row r="1962" spans="5:7" ht="12.75">
      <c r="E1962" s="46" t="str">
        <f t="shared" si="91"/>
        <v> </v>
      </c>
      <c r="F1962" s="3" t="str">
        <f t="shared" si="90"/>
        <v> </v>
      </c>
      <c r="G1962" s="3" t="str">
        <f t="shared" si="92"/>
        <v> </v>
      </c>
    </row>
    <row r="1963" spans="5:7" ht="12.75">
      <c r="E1963" s="46" t="str">
        <f t="shared" si="91"/>
        <v> </v>
      </c>
      <c r="F1963" s="3" t="str">
        <f t="shared" si="90"/>
        <v> </v>
      </c>
      <c r="G1963" s="3" t="str">
        <f t="shared" si="92"/>
        <v> </v>
      </c>
    </row>
    <row r="1964" spans="5:7" ht="12.75">
      <c r="E1964" s="46" t="str">
        <f t="shared" si="91"/>
        <v> </v>
      </c>
      <c r="F1964" s="3" t="str">
        <f t="shared" si="90"/>
        <v> </v>
      </c>
      <c r="G1964" s="3" t="str">
        <f t="shared" si="92"/>
        <v> </v>
      </c>
    </row>
    <row r="1965" spans="5:7" ht="12.75">
      <c r="E1965" s="46" t="str">
        <f t="shared" si="91"/>
        <v> </v>
      </c>
      <c r="F1965" s="3" t="str">
        <f t="shared" si="90"/>
        <v> </v>
      </c>
      <c r="G1965" s="3" t="str">
        <f t="shared" si="92"/>
        <v> </v>
      </c>
    </row>
    <row r="1966" spans="5:7" ht="12.75">
      <c r="E1966" s="46" t="str">
        <f t="shared" si="91"/>
        <v> </v>
      </c>
      <c r="F1966" s="3" t="str">
        <f t="shared" si="90"/>
        <v> </v>
      </c>
      <c r="G1966" s="3" t="str">
        <f t="shared" si="92"/>
        <v> </v>
      </c>
    </row>
    <row r="1967" spans="5:7" ht="12.75">
      <c r="E1967" s="46" t="str">
        <f t="shared" si="91"/>
        <v> </v>
      </c>
      <c r="F1967" s="3" t="str">
        <f t="shared" si="90"/>
        <v> </v>
      </c>
      <c r="G1967" s="3" t="str">
        <f t="shared" si="92"/>
        <v> </v>
      </c>
    </row>
    <row r="1968" spans="5:7" ht="12.75">
      <c r="E1968" s="46" t="str">
        <f t="shared" si="91"/>
        <v> </v>
      </c>
      <c r="F1968" s="3" t="str">
        <f t="shared" si="90"/>
        <v> </v>
      </c>
      <c r="G1968" s="3" t="str">
        <f t="shared" si="92"/>
        <v> </v>
      </c>
    </row>
    <row r="1969" spans="5:7" ht="12.75">
      <c r="E1969" s="46" t="str">
        <f t="shared" si="91"/>
        <v> </v>
      </c>
      <c r="F1969" s="3" t="str">
        <f t="shared" si="90"/>
        <v> </v>
      </c>
      <c r="G1969" s="3" t="str">
        <f t="shared" si="92"/>
        <v> </v>
      </c>
    </row>
    <row r="1970" spans="5:7" ht="12.75">
      <c r="E1970" s="46" t="str">
        <f t="shared" si="91"/>
        <v> </v>
      </c>
      <c r="F1970" s="3" t="str">
        <f t="shared" si="90"/>
        <v> </v>
      </c>
      <c r="G1970" s="3" t="str">
        <f t="shared" si="92"/>
        <v> </v>
      </c>
    </row>
    <row r="1971" spans="5:7" ht="12.75">
      <c r="E1971" s="46" t="str">
        <f t="shared" si="91"/>
        <v> </v>
      </c>
      <c r="F1971" s="3" t="str">
        <f t="shared" si="90"/>
        <v> </v>
      </c>
      <c r="G1971" s="3" t="str">
        <f t="shared" si="92"/>
        <v> </v>
      </c>
    </row>
    <row r="1972" spans="5:7" ht="12.75">
      <c r="E1972" s="46" t="str">
        <f t="shared" si="91"/>
        <v> </v>
      </c>
      <c r="F1972" s="3" t="str">
        <f t="shared" si="90"/>
        <v> </v>
      </c>
      <c r="G1972" s="3" t="str">
        <f t="shared" si="92"/>
        <v> </v>
      </c>
    </row>
    <row r="1973" spans="5:7" ht="12.75">
      <c r="E1973" s="46" t="str">
        <f t="shared" si="91"/>
        <v> </v>
      </c>
      <c r="F1973" s="3" t="str">
        <f t="shared" si="90"/>
        <v> </v>
      </c>
      <c r="G1973" s="3" t="str">
        <f t="shared" si="92"/>
        <v> </v>
      </c>
    </row>
    <row r="1974" spans="5:7" ht="12.75">
      <c r="E1974" s="46" t="str">
        <f t="shared" si="91"/>
        <v> </v>
      </c>
      <c r="F1974" s="3" t="str">
        <f t="shared" si="90"/>
        <v> </v>
      </c>
      <c r="G1974" s="3" t="str">
        <f t="shared" si="92"/>
        <v> </v>
      </c>
    </row>
    <row r="1975" spans="5:7" ht="12.75">
      <c r="E1975" s="46" t="str">
        <f t="shared" si="91"/>
        <v> </v>
      </c>
      <c r="F1975" s="3" t="str">
        <f t="shared" si="90"/>
        <v> </v>
      </c>
      <c r="G1975" s="3" t="str">
        <f t="shared" si="92"/>
        <v> </v>
      </c>
    </row>
    <row r="1976" spans="5:7" ht="12.75">
      <c r="E1976" s="46" t="str">
        <f t="shared" si="91"/>
        <v> </v>
      </c>
      <c r="F1976" s="3" t="str">
        <f t="shared" si="90"/>
        <v> </v>
      </c>
      <c r="G1976" s="3" t="str">
        <f t="shared" si="92"/>
        <v> </v>
      </c>
    </row>
    <row r="1977" spans="5:7" ht="12.75">
      <c r="E1977" s="46" t="str">
        <f t="shared" si="91"/>
        <v> </v>
      </c>
      <c r="F1977" s="3" t="str">
        <f t="shared" si="90"/>
        <v> </v>
      </c>
      <c r="G1977" s="3" t="str">
        <f t="shared" si="92"/>
        <v> </v>
      </c>
    </row>
    <row r="1978" spans="5:7" ht="12.75">
      <c r="E1978" s="46" t="str">
        <f t="shared" si="91"/>
        <v> </v>
      </c>
      <c r="F1978" s="3" t="str">
        <f t="shared" si="90"/>
        <v> </v>
      </c>
      <c r="G1978" s="3" t="str">
        <f t="shared" si="92"/>
        <v> </v>
      </c>
    </row>
    <row r="1979" spans="5:7" ht="12.75">
      <c r="E1979" s="46" t="str">
        <f t="shared" si="91"/>
        <v> </v>
      </c>
      <c r="F1979" s="3" t="str">
        <f t="shared" si="90"/>
        <v> </v>
      </c>
      <c r="G1979" s="3" t="str">
        <f t="shared" si="92"/>
        <v> </v>
      </c>
    </row>
    <row r="1980" spans="5:7" ht="12.75">
      <c r="E1980" s="46" t="str">
        <f t="shared" si="91"/>
        <v> </v>
      </c>
      <c r="F1980" s="3" t="str">
        <f t="shared" si="90"/>
        <v> </v>
      </c>
      <c r="G1980" s="3" t="str">
        <f t="shared" si="92"/>
        <v> </v>
      </c>
    </row>
    <row r="1981" spans="5:7" ht="12.75">
      <c r="E1981" s="46" t="str">
        <f t="shared" si="91"/>
        <v> </v>
      </c>
      <c r="F1981" s="3" t="str">
        <f t="shared" si="90"/>
        <v> </v>
      </c>
      <c r="G1981" s="3" t="str">
        <f t="shared" si="92"/>
        <v> </v>
      </c>
    </row>
    <row r="1982" spans="5:7" ht="12.75">
      <c r="E1982" s="46" t="str">
        <f t="shared" si="91"/>
        <v> </v>
      </c>
      <c r="F1982" s="3" t="str">
        <f t="shared" si="90"/>
        <v> </v>
      </c>
      <c r="G1982" s="3" t="str">
        <f t="shared" si="92"/>
        <v> </v>
      </c>
    </row>
    <row r="1983" spans="5:7" ht="12.75">
      <c r="E1983" s="46" t="str">
        <f t="shared" si="91"/>
        <v> </v>
      </c>
      <c r="F1983" s="3" t="str">
        <f t="shared" si="90"/>
        <v> </v>
      </c>
      <c r="G1983" s="3" t="str">
        <f t="shared" si="92"/>
        <v> </v>
      </c>
    </row>
    <row r="1984" spans="5:7" ht="12.75">
      <c r="E1984" s="46" t="str">
        <f t="shared" si="91"/>
        <v> </v>
      </c>
      <c r="F1984" s="3" t="str">
        <f t="shared" si="90"/>
        <v> </v>
      </c>
      <c r="G1984" s="3" t="str">
        <f t="shared" si="92"/>
        <v> </v>
      </c>
    </row>
    <row r="1985" spans="5:7" ht="12.75">
      <c r="E1985" s="46" t="str">
        <f t="shared" si="91"/>
        <v> </v>
      </c>
      <c r="F1985" s="3" t="str">
        <f t="shared" si="90"/>
        <v> </v>
      </c>
      <c r="G1985" s="3" t="str">
        <f t="shared" si="92"/>
        <v> </v>
      </c>
    </row>
    <row r="1986" spans="5:7" ht="12.75">
      <c r="E1986" s="46" t="str">
        <f t="shared" si="91"/>
        <v> </v>
      </c>
      <c r="F1986" s="3" t="str">
        <f t="shared" si="90"/>
        <v> </v>
      </c>
      <c r="G1986" s="3" t="str">
        <f t="shared" si="92"/>
        <v> </v>
      </c>
    </row>
    <row r="1987" spans="5:7" ht="12.75">
      <c r="E1987" s="46" t="str">
        <f t="shared" si="91"/>
        <v> </v>
      </c>
      <c r="F1987" s="3" t="str">
        <f t="shared" si="90"/>
        <v> </v>
      </c>
      <c r="G1987" s="3" t="str">
        <f t="shared" si="92"/>
        <v> </v>
      </c>
    </row>
    <row r="1988" spans="5:7" ht="12.75">
      <c r="E1988" s="46" t="str">
        <f t="shared" si="91"/>
        <v> </v>
      </c>
      <c r="F1988" s="3" t="str">
        <f aca="true" t="shared" si="93" ref="F1988:F2051">IF(E1988&lt;=($B$15/2),0.25*PI()*$B$15^2-(0.25*$B$15^2*ACOS(($B$15-2*E1988)/$B$15)-($B$15/2-E1988)*SQRT($B$15*E1988-E1988^2)),IF(E1988&lt;=$B$15,0.25*$B$15^2*ACOS((2*E1988-$B$15)/$B$15)-(E1988-$B$15/2)*SQRT($B$15*E1988-E1988^2)," "))</f>
        <v> </v>
      </c>
      <c r="G1988" s="3" t="str">
        <f t="shared" si="92"/>
        <v> </v>
      </c>
    </row>
    <row r="1989" spans="5:7" ht="12.75">
      <c r="E1989" s="46" t="str">
        <f aca="true" t="shared" si="94" ref="E1989:E2052">IF(E1988&lt;$B$15,E1988+0.5," ")</f>
        <v> </v>
      </c>
      <c r="F1989" s="3" t="str">
        <f t="shared" si="93"/>
        <v> </v>
      </c>
      <c r="G1989" s="3" t="str">
        <f aca="true" t="shared" si="95" ref="G1989:G2052">IF($B$13&lt;0.85," ",IF($B$8&lt;=0,IF($B$11&lt;=0," ",IF(E1989&lt;=$B$15,0.004338*$B$17*F1989*$B$16," ")),IF(E1989&lt;=$B$15,0.004338*$B$17*F1989*$B$16)))</f>
        <v> </v>
      </c>
    </row>
    <row r="1990" spans="5:7" ht="12.75">
      <c r="E1990" s="46" t="str">
        <f t="shared" si="94"/>
        <v> </v>
      </c>
      <c r="F1990" s="3" t="str">
        <f t="shared" si="93"/>
        <v> </v>
      </c>
      <c r="G1990" s="3" t="str">
        <f t="shared" si="95"/>
        <v> </v>
      </c>
    </row>
    <row r="1991" spans="5:7" ht="12.75">
      <c r="E1991" s="46" t="str">
        <f t="shared" si="94"/>
        <v> </v>
      </c>
      <c r="F1991" s="3" t="str">
        <f t="shared" si="93"/>
        <v> </v>
      </c>
      <c r="G1991" s="3" t="str">
        <f t="shared" si="95"/>
        <v> </v>
      </c>
    </row>
    <row r="1992" spans="5:7" ht="12.75">
      <c r="E1992" s="46" t="str">
        <f t="shared" si="94"/>
        <v> </v>
      </c>
      <c r="F1992" s="3" t="str">
        <f t="shared" si="93"/>
        <v> </v>
      </c>
      <c r="G1992" s="3" t="str">
        <f t="shared" si="95"/>
        <v> </v>
      </c>
    </row>
    <row r="1993" spans="5:7" ht="12.75">
      <c r="E1993" s="46" t="str">
        <f t="shared" si="94"/>
        <v> </v>
      </c>
      <c r="F1993" s="3" t="str">
        <f t="shared" si="93"/>
        <v> </v>
      </c>
      <c r="G1993" s="3" t="str">
        <f t="shared" si="95"/>
        <v> </v>
      </c>
    </row>
    <row r="1994" spans="5:7" ht="12.75">
      <c r="E1994" s="46" t="str">
        <f t="shared" si="94"/>
        <v> </v>
      </c>
      <c r="F1994" s="3" t="str">
        <f t="shared" si="93"/>
        <v> </v>
      </c>
      <c r="G1994" s="3" t="str">
        <f t="shared" si="95"/>
        <v> </v>
      </c>
    </row>
    <row r="1995" spans="5:7" ht="12.75">
      <c r="E1995" s="46" t="str">
        <f t="shared" si="94"/>
        <v> </v>
      </c>
      <c r="F1995" s="3" t="str">
        <f t="shared" si="93"/>
        <v> </v>
      </c>
      <c r="G1995" s="3" t="str">
        <f t="shared" si="95"/>
        <v> </v>
      </c>
    </row>
    <row r="1996" spans="5:7" ht="12.75">
      <c r="E1996" s="46" t="str">
        <f t="shared" si="94"/>
        <v> </v>
      </c>
      <c r="F1996" s="3" t="str">
        <f t="shared" si="93"/>
        <v> </v>
      </c>
      <c r="G1996" s="3" t="str">
        <f t="shared" si="95"/>
        <v> </v>
      </c>
    </row>
    <row r="1997" spans="5:7" ht="12.75">
      <c r="E1997" s="46" t="str">
        <f t="shared" si="94"/>
        <v> </v>
      </c>
      <c r="F1997" s="3" t="str">
        <f t="shared" si="93"/>
        <v> </v>
      </c>
      <c r="G1997" s="3" t="str">
        <f t="shared" si="95"/>
        <v> </v>
      </c>
    </row>
    <row r="1998" spans="5:7" ht="12.75">
      <c r="E1998" s="46" t="str">
        <f t="shared" si="94"/>
        <v> </v>
      </c>
      <c r="F1998" s="3" t="str">
        <f t="shared" si="93"/>
        <v> </v>
      </c>
      <c r="G1998" s="3" t="str">
        <f t="shared" si="95"/>
        <v> </v>
      </c>
    </row>
    <row r="1999" spans="5:7" ht="12.75">
      <c r="E1999" s="46" t="str">
        <f t="shared" si="94"/>
        <v> </v>
      </c>
      <c r="F1999" s="3" t="str">
        <f t="shared" si="93"/>
        <v> </v>
      </c>
      <c r="G1999" s="3" t="str">
        <f t="shared" si="95"/>
        <v> </v>
      </c>
    </row>
    <row r="2000" spans="5:7" ht="12.75">
      <c r="E2000" s="46" t="str">
        <f t="shared" si="94"/>
        <v> </v>
      </c>
      <c r="F2000" s="3" t="str">
        <f t="shared" si="93"/>
        <v> </v>
      </c>
      <c r="G2000" s="3" t="str">
        <f t="shared" si="95"/>
        <v> </v>
      </c>
    </row>
    <row r="2001" spans="5:7" ht="12.75">
      <c r="E2001" s="46" t="str">
        <f t="shared" si="94"/>
        <v> </v>
      </c>
      <c r="F2001" s="3" t="str">
        <f t="shared" si="93"/>
        <v> </v>
      </c>
      <c r="G2001" s="3" t="str">
        <f t="shared" si="95"/>
        <v> </v>
      </c>
    </row>
    <row r="2002" spans="5:7" ht="12.75">
      <c r="E2002" s="46" t="str">
        <f t="shared" si="94"/>
        <v> </v>
      </c>
      <c r="F2002" s="3" t="str">
        <f t="shared" si="93"/>
        <v> </v>
      </c>
      <c r="G2002" s="3" t="str">
        <f t="shared" si="95"/>
        <v> </v>
      </c>
    </row>
    <row r="2003" spans="5:7" ht="12.75">
      <c r="E2003" s="46" t="str">
        <f t="shared" si="94"/>
        <v> </v>
      </c>
      <c r="F2003" s="3" t="str">
        <f t="shared" si="93"/>
        <v> </v>
      </c>
      <c r="G2003" s="3" t="str">
        <f t="shared" si="95"/>
        <v> </v>
      </c>
    </row>
    <row r="2004" spans="5:7" ht="12.75">
      <c r="E2004" s="46" t="str">
        <f t="shared" si="94"/>
        <v> </v>
      </c>
      <c r="F2004" s="3" t="str">
        <f t="shared" si="93"/>
        <v> </v>
      </c>
      <c r="G2004" s="3" t="str">
        <f t="shared" si="95"/>
        <v> </v>
      </c>
    </row>
    <row r="2005" spans="5:7" ht="12.75">
      <c r="E2005" s="46" t="str">
        <f t="shared" si="94"/>
        <v> </v>
      </c>
      <c r="F2005" s="3" t="str">
        <f t="shared" si="93"/>
        <v> </v>
      </c>
      <c r="G2005" s="3" t="str">
        <f t="shared" si="95"/>
        <v> </v>
      </c>
    </row>
    <row r="2006" spans="5:7" ht="12.75">
      <c r="E2006" s="46" t="str">
        <f t="shared" si="94"/>
        <v> </v>
      </c>
      <c r="F2006" s="3" t="str">
        <f t="shared" si="93"/>
        <v> </v>
      </c>
      <c r="G2006" s="3" t="str">
        <f t="shared" si="95"/>
        <v> </v>
      </c>
    </row>
    <row r="2007" spans="5:7" ht="12.75">
      <c r="E2007" s="46" t="str">
        <f t="shared" si="94"/>
        <v> </v>
      </c>
      <c r="F2007" s="3" t="str">
        <f t="shared" si="93"/>
        <v> </v>
      </c>
      <c r="G2007" s="3" t="str">
        <f t="shared" si="95"/>
        <v> </v>
      </c>
    </row>
    <row r="2008" spans="5:7" ht="12.75">
      <c r="E2008" s="46" t="str">
        <f t="shared" si="94"/>
        <v> </v>
      </c>
      <c r="F2008" s="3" t="str">
        <f t="shared" si="93"/>
        <v> </v>
      </c>
      <c r="G2008" s="3" t="str">
        <f t="shared" si="95"/>
        <v> </v>
      </c>
    </row>
    <row r="2009" spans="5:7" ht="12.75">
      <c r="E2009" s="46" t="str">
        <f t="shared" si="94"/>
        <v> </v>
      </c>
      <c r="F2009" s="3" t="str">
        <f t="shared" si="93"/>
        <v> </v>
      </c>
      <c r="G2009" s="3" t="str">
        <f t="shared" si="95"/>
        <v> </v>
      </c>
    </row>
    <row r="2010" spans="5:7" ht="12.75">
      <c r="E2010" s="46" t="str">
        <f t="shared" si="94"/>
        <v> </v>
      </c>
      <c r="F2010" s="3" t="str">
        <f t="shared" si="93"/>
        <v> </v>
      </c>
      <c r="G2010" s="3" t="str">
        <f t="shared" si="95"/>
        <v> </v>
      </c>
    </row>
    <row r="2011" spans="5:7" ht="12.75">
      <c r="E2011" s="46" t="str">
        <f t="shared" si="94"/>
        <v> </v>
      </c>
      <c r="F2011" s="3" t="str">
        <f t="shared" si="93"/>
        <v> </v>
      </c>
      <c r="G2011" s="3" t="str">
        <f t="shared" si="95"/>
        <v> </v>
      </c>
    </row>
    <row r="2012" spans="5:7" ht="12.75">
      <c r="E2012" s="46" t="str">
        <f t="shared" si="94"/>
        <v> </v>
      </c>
      <c r="F2012" s="3" t="str">
        <f t="shared" si="93"/>
        <v> </v>
      </c>
      <c r="G2012" s="3" t="str">
        <f t="shared" si="95"/>
        <v> </v>
      </c>
    </row>
    <row r="2013" spans="5:7" ht="12.75">
      <c r="E2013" s="46" t="str">
        <f t="shared" si="94"/>
        <v> </v>
      </c>
      <c r="F2013" s="3" t="str">
        <f t="shared" si="93"/>
        <v> </v>
      </c>
      <c r="G2013" s="3" t="str">
        <f t="shared" si="95"/>
        <v> </v>
      </c>
    </row>
    <row r="2014" spans="5:7" ht="12.75">
      <c r="E2014" s="46" t="str">
        <f t="shared" si="94"/>
        <v> </v>
      </c>
      <c r="F2014" s="3" t="str">
        <f t="shared" si="93"/>
        <v> </v>
      </c>
      <c r="G2014" s="3" t="str">
        <f t="shared" si="95"/>
        <v> </v>
      </c>
    </row>
    <row r="2015" spans="5:7" ht="12.75">
      <c r="E2015" s="46" t="str">
        <f t="shared" si="94"/>
        <v> </v>
      </c>
      <c r="F2015" s="3" t="str">
        <f t="shared" si="93"/>
        <v> </v>
      </c>
      <c r="G2015" s="3" t="str">
        <f t="shared" si="95"/>
        <v> </v>
      </c>
    </row>
    <row r="2016" spans="5:7" ht="12.75">
      <c r="E2016" s="46" t="str">
        <f t="shared" si="94"/>
        <v> </v>
      </c>
      <c r="F2016" s="3" t="str">
        <f t="shared" si="93"/>
        <v> </v>
      </c>
      <c r="G2016" s="3" t="str">
        <f t="shared" si="95"/>
        <v> </v>
      </c>
    </row>
    <row r="2017" spans="5:7" ht="12.75">
      <c r="E2017" s="46" t="str">
        <f t="shared" si="94"/>
        <v> </v>
      </c>
      <c r="F2017" s="3" t="str">
        <f t="shared" si="93"/>
        <v> </v>
      </c>
      <c r="G2017" s="3" t="str">
        <f t="shared" si="95"/>
        <v> </v>
      </c>
    </row>
    <row r="2018" spans="5:7" ht="12.75">
      <c r="E2018" s="46" t="str">
        <f t="shared" si="94"/>
        <v> </v>
      </c>
      <c r="F2018" s="3" t="str">
        <f t="shared" si="93"/>
        <v> </v>
      </c>
      <c r="G2018" s="3" t="str">
        <f t="shared" si="95"/>
        <v> </v>
      </c>
    </row>
    <row r="2019" spans="5:7" ht="12.75">
      <c r="E2019" s="46" t="str">
        <f t="shared" si="94"/>
        <v> </v>
      </c>
      <c r="F2019" s="3" t="str">
        <f t="shared" si="93"/>
        <v> </v>
      </c>
      <c r="G2019" s="3" t="str">
        <f t="shared" si="95"/>
        <v> </v>
      </c>
    </row>
    <row r="2020" spans="5:7" ht="12.75">
      <c r="E2020" s="46" t="str">
        <f t="shared" si="94"/>
        <v> </v>
      </c>
      <c r="F2020" s="3" t="str">
        <f t="shared" si="93"/>
        <v> </v>
      </c>
      <c r="G2020" s="3" t="str">
        <f t="shared" si="95"/>
        <v> </v>
      </c>
    </row>
    <row r="2021" spans="5:7" ht="12.75">
      <c r="E2021" s="46" t="str">
        <f t="shared" si="94"/>
        <v> </v>
      </c>
      <c r="F2021" s="3" t="str">
        <f t="shared" si="93"/>
        <v> </v>
      </c>
      <c r="G2021" s="3" t="str">
        <f t="shared" si="95"/>
        <v> </v>
      </c>
    </row>
    <row r="2022" spans="5:7" ht="12.75">
      <c r="E2022" s="46" t="str">
        <f t="shared" si="94"/>
        <v> </v>
      </c>
      <c r="F2022" s="3" t="str">
        <f t="shared" si="93"/>
        <v> </v>
      </c>
      <c r="G2022" s="3" t="str">
        <f t="shared" si="95"/>
        <v> </v>
      </c>
    </row>
    <row r="2023" spans="5:7" ht="12.75">
      <c r="E2023" s="46" t="str">
        <f t="shared" si="94"/>
        <v> </v>
      </c>
      <c r="F2023" s="3" t="str">
        <f t="shared" si="93"/>
        <v> </v>
      </c>
      <c r="G2023" s="3" t="str">
        <f t="shared" si="95"/>
        <v> </v>
      </c>
    </row>
    <row r="2024" spans="5:7" ht="12.75">
      <c r="E2024" s="46" t="str">
        <f t="shared" si="94"/>
        <v> </v>
      </c>
      <c r="F2024" s="3" t="str">
        <f t="shared" si="93"/>
        <v> </v>
      </c>
      <c r="G2024" s="3" t="str">
        <f t="shared" si="95"/>
        <v> </v>
      </c>
    </row>
    <row r="2025" spans="5:7" ht="12.75">
      <c r="E2025" s="46" t="str">
        <f t="shared" si="94"/>
        <v> </v>
      </c>
      <c r="F2025" s="3" t="str">
        <f t="shared" si="93"/>
        <v> </v>
      </c>
      <c r="G2025" s="3" t="str">
        <f t="shared" si="95"/>
        <v> </v>
      </c>
    </row>
    <row r="2026" spans="5:7" ht="12.75">
      <c r="E2026" s="46" t="str">
        <f t="shared" si="94"/>
        <v> </v>
      </c>
      <c r="F2026" s="3" t="str">
        <f t="shared" si="93"/>
        <v> </v>
      </c>
      <c r="G2026" s="3" t="str">
        <f t="shared" si="95"/>
        <v> </v>
      </c>
    </row>
    <row r="2027" spans="5:7" ht="12.75">
      <c r="E2027" s="46" t="str">
        <f t="shared" si="94"/>
        <v> </v>
      </c>
      <c r="F2027" s="3" t="str">
        <f t="shared" si="93"/>
        <v> </v>
      </c>
      <c r="G2027" s="3" t="str">
        <f t="shared" si="95"/>
        <v> </v>
      </c>
    </row>
    <row r="2028" spans="5:7" ht="12.75">
      <c r="E2028" s="46" t="str">
        <f t="shared" si="94"/>
        <v> </v>
      </c>
      <c r="F2028" s="3" t="str">
        <f t="shared" si="93"/>
        <v> </v>
      </c>
      <c r="G2028" s="3" t="str">
        <f t="shared" si="95"/>
        <v> </v>
      </c>
    </row>
    <row r="2029" spans="5:7" ht="12.75">
      <c r="E2029" s="46" t="str">
        <f t="shared" si="94"/>
        <v> </v>
      </c>
      <c r="F2029" s="3" t="str">
        <f t="shared" si="93"/>
        <v> </v>
      </c>
      <c r="G2029" s="3" t="str">
        <f t="shared" si="95"/>
        <v> </v>
      </c>
    </row>
    <row r="2030" spans="5:7" ht="12.75">
      <c r="E2030" s="46" t="str">
        <f t="shared" si="94"/>
        <v> </v>
      </c>
      <c r="F2030" s="3" t="str">
        <f t="shared" si="93"/>
        <v> </v>
      </c>
      <c r="G2030" s="3" t="str">
        <f t="shared" si="95"/>
        <v> </v>
      </c>
    </row>
    <row r="2031" spans="5:7" ht="12.75">
      <c r="E2031" s="46" t="str">
        <f t="shared" si="94"/>
        <v> </v>
      </c>
      <c r="F2031" s="3" t="str">
        <f t="shared" si="93"/>
        <v> </v>
      </c>
      <c r="G2031" s="3" t="str">
        <f t="shared" si="95"/>
        <v> </v>
      </c>
    </row>
    <row r="2032" spans="5:7" ht="12.75">
      <c r="E2032" s="46" t="str">
        <f t="shared" si="94"/>
        <v> </v>
      </c>
      <c r="F2032" s="3" t="str">
        <f t="shared" si="93"/>
        <v> </v>
      </c>
      <c r="G2032" s="3" t="str">
        <f t="shared" si="95"/>
        <v> </v>
      </c>
    </row>
    <row r="2033" spans="5:7" ht="12.75">
      <c r="E2033" s="46" t="str">
        <f t="shared" si="94"/>
        <v> </v>
      </c>
      <c r="F2033" s="3" t="str">
        <f t="shared" si="93"/>
        <v> </v>
      </c>
      <c r="G2033" s="3" t="str">
        <f t="shared" si="95"/>
        <v> </v>
      </c>
    </row>
    <row r="2034" spans="5:7" ht="12.75">
      <c r="E2034" s="46" t="str">
        <f t="shared" si="94"/>
        <v> </v>
      </c>
      <c r="F2034" s="3" t="str">
        <f t="shared" si="93"/>
        <v> </v>
      </c>
      <c r="G2034" s="3" t="str">
        <f t="shared" si="95"/>
        <v> </v>
      </c>
    </row>
    <row r="2035" spans="5:7" ht="12.75">
      <c r="E2035" s="46" t="str">
        <f t="shared" si="94"/>
        <v> </v>
      </c>
      <c r="F2035" s="3" t="str">
        <f t="shared" si="93"/>
        <v> </v>
      </c>
      <c r="G2035" s="3" t="str">
        <f t="shared" si="95"/>
        <v> </v>
      </c>
    </row>
    <row r="2036" spans="5:7" ht="12.75">
      <c r="E2036" s="46" t="str">
        <f t="shared" si="94"/>
        <v> </v>
      </c>
      <c r="F2036" s="3" t="str">
        <f t="shared" si="93"/>
        <v> </v>
      </c>
      <c r="G2036" s="3" t="str">
        <f t="shared" si="95"/>
        <v> </v>
      </c>
    </row>
    <row r="2037" spans="5:7" ht="12.75">
      <c r="E2037" s="46" t="str">
        <f t="shared" si="94"/>
        <v> </v>
      </c>
      <c r="F2037" s="3" t="str">
        <f t="shared" si="93"/>
        <v> </v>
      </c>
      <c r="G2037" s="3" t="str">
        <f t="shared" si="95"/>
        <v> </v>
      </c>
    </row>
    <row r="2038" spans="5:7" ht="12.75">
      <c r="E2038" s="46" t="str">
        <f t="shared" si="94"/>
        <v> </v>
      </c>
      <c r="F2038" s="3" t="str">
        <f t="shared" si="93"/>
        <v> </v>
      </c>
      <c r="G2038" s="3" t="str">
        <f t="shared" si="95"/>
        <v> </v>
      </c>
    </row>
    <row r="2039" spans="5:7" ht="12.75">
      <c r="E2039" s="46" t="str">
        <f t="shared" si="94"/>
        <v> </v>
      </c>
      <c r="F2039" s="3" t="str">
        <f t="shared" si="93"/>
        <v> </v>
      </c>
      <c r="G2039" s="3" t="str">
        <f t="shared" si="95"/>
        <v> </v>
      </c>
    </row>
    <row r="2040" spans="5:7" ht="12.75">
      <c r="E2040" s="46" t="str">
        <f t="shared" si="94"/>
        <v> </v>
      </c>
      <c r="F2040" s="3" t="str">
        <f t="shared" si="93"/>
        <v> </v>
      </c>
      <c r="G2040" s="3" t="str">
        <f t="shared" si="95"/>
        <v> </v>
      </c>
    </row>
    <row r="2041" spans="5:7" ht="12.75">
      <c r="E2041" s="46" t="str">
        <f t="shared" si="94"/>
        <v> </v>
      </c>
      <c r="F2041" s="3" t="str">
        <f t="shared" si="93"/>
        <v> </v>
      </c>
      <c r="G2041" s="3" t="str">
        <f t="shared" si="95"/>
        <v> </v>
      </c>
    </row>
    <row r="2042" spans="5:7" ht="12.75">
      <c r="E2042" s="46" t="str">
        <f t="shared" si="94"/>
        <v> </v>
      </c>
      <c r="F2042" s="3" t="str">
        <f t="shared" si="93"/>
        <v> </v>
      </c>
      <c r="G2042" s="3" t="str">
        <f t="shared" si="95"/>
        <v> </v>
      </c>
    </row>
    <row r="2043" spans="5:7" ht="12.75">
      <c r="E2043" s="46" t="str">
        <f t="shared" si="94"/>
        <v> </v>
      </c>
      <c r="F2043" s="3" t="str">
        <f t="shared" si="93"/>
        <v> </v>
      </c>
      <c r="G2043" s="3" t="str">
        <f t="shared" si="95"/>
        <v> </v>
      </c>
    </row>
    <row r="2044" spans="5:7" ht="12.75">
      <c r="E2044" s="46" t="str">
        <f t="shared" si="94"/>
        <v> </v>
      </c>
      <c r="F2044" s="3" t="str">
        <f t="shared" si="93"/>
        <v> </v>
      </c>
      <c r="G2044" s="3" t="str">
        <f t="shared" si="95"/>
        <v> </v>
      </c>
    </row>
    <row r="2045" spans="5:7" ht="12.75">
      <c r="E2045" s="46" t="str">
        <f t="shared" si="94"/>
        <v> </v>
      </c>
      <c r="F2045" s="3" t="str">
        <f t="shared" si="93"/>
        <v> </v>
      </c>
      <c r="G2045" s="3" t="str">
        <f t="shared" si="95"/>
        <v> </v>
      </c>
    </row>
    <row r="2046" spans="5:7" ht="12.75">
      <c r="E2046" s="46" t="str">
        <f t="shared" si="94"/>
        <v> </v>
      </c>
      <c r="F2046" s="3" t="str">
        <f t="shared" si="93"/>
        <v> </v>
      </c>
      <c r="G2046" s="3" t="str">
        <f t="shared" si="95"/>
        <v> </v>
      </c>
    </row>
    <row r="2047" spans="5:7" ht="12.75">
      <c r="E2047" s="46" t="str">
        <f t="shared" si="94"/>
        <v> </v>
      </c>
      <c r="F2047" s="3" t="str">
        <f t="shared" si="93"/>
        <v> </v>
      </c>
      <c r="G2047" s="3" t="str">
        <f t="shared" si="95"/>
        <v> </v>
      </c>
    </row>
    <row r="2048" spans="5:7" ht="12.75">
      <c r="E2048" s="46" t="str">
        <f t="shared" si="94"/>
        <v> </v>
      </c>
      <c r="F2048" s="3" t="str">
        <f t="shared" si="93"/>
        <v> </v>
      </c>
      <c r="G2048" s="3" t="str">
        <f t="shared" si="95"/>
        <v> </v>
      </c>
    </row>
    <row r="2049" spans="5:7" ht="12.75">
      <c r="E2049" s="46" t="str">
        <f t="shared" si="94"/>
        <v> </v>
      </c>
      <c r="F2049" s="3" t="str">
        <f t="shared" si="93"/>
        <v> </v>
      </c>
      <c r="G2049" s="3" t="str">
        <f t="shared" si="95"/>
        <v> </v>
      </c>
    </row>
    <row r="2050" spans="5:7" ht="12.75">
      <c r="E2050" s="46" t="str">
        <f t="shared" si="94"/>
        <v> </v>
      </c>
      <c r="F2050" s="3" t="str">
        <f t="shared" si="93"/>
        <v> </v>
      </c>
      <c r="G2050" s="3" t="str">
        <f t="shared" si="95"/>
        <v> </v>
      </c>
    </row>
    <row r="2051" spans="5:7" ht="12.75">
      <c r="E2051" s="46" t="str">
        <f t="shared" si="94"/>
        <v> </v>
      </c>
      <c r="F2051" s="3" t="str">
        <f t="shared" si="93"/>
        <v> </v>
      </c>
      <c r="G2051" s="3" t="str">
        <f t="shared" si="95"/>
        <v> </v>
      </c>
    </row>
    <row r="2052" spans="5:7" ht="12.75">
      <c r="E2052" s="46" t="str">
        <f t="shared" si="94"/>
        <v> </v>
      </c>
      <c r="F2052" s="3" t="str">
        <f aca="true" t="shared" si="96" ref="F2052:F2115">IF(E2052&lt;=($B$15/2),0.25*PI()*$B$15^2-(0.25*$B$15^2*ACOS(($B$15-2*E2052)/$B$15)-($B$15/2-E2052)*SQRT($B$15*E2052-E2052^2)),IF(E2052&lt;=$B$15,0.25*$B$15^2*ACOS((2*E2052-$B$15)/$B$15)-(E2052-$B$15/2)*SQRT($B$15*E2052-E2052^2)," "))</f>
        <v> </v>
      </c>
      <c r="G2052" s="3" t="str">
        <f t="shared" si="95"/>
        <v> </v>
      </c>
    </row>
    <row r="2053" spans="5:7" ht="12.75">
      <c r="E2053" s="46" t="str">
        <f aca="true" t="shared" si="97" ref="E2053:E2116">IF(E2052&lt;$B$15,E2052+0.5," ")</f>
        <v> </v>
      </c>
      <c r="F2053" s="3" t="str">
        <f t="shared" si="96"/>
        <v> </v>
      </c>
      <c r="G2053" s="3" t="str">
        <f aca="true" t="shared" si="98" ref="G2053:G2116">IF($B$13&lt;0.85," ",IF($B$8&lt;=0,IF($B$11&lt;=0," ",IF(E2053&lt;=$B$15,0.004338*$B$17*F2053*$B$16," ")),IF(E2053&lt;=$B$15,0.004338*$B$17*F2053*$B$16)))</f>
        <v> </v>
      </c>
    </row>
    <row r="2054" spans="5:7" ht="12.75">
      <c r="E2054" s="46" t="str">
        <f t="shared" si="97"/>
        <v> </v>
      </c>
      <c r="F2054" s="3" t="str">
        <f t="shared" si="96"/>
        <v> </v>
      </c>
      <c r="G2054" s="3" t="str">
        <f t="shared" si="98"/>
        <v> </v>
      </c>
    </row>
    <row r="2055" spans="5:7" ht="12.75">
      <c r="E2055" s="46" t="str">
        <f t="shared" si="97"/>
        <v> </v>
      </c>
      <c r="F2055" s="3" t="str">
        <f t="shared" si="96"/>
        <v> </v>
      </c>
      <c r="G2055" s="3" t="str">
        <f t="shared" si="98"/>
        <v> </v>
      </c>
    </row>
    <row r="2056" spans="5:7" ht="12.75">
      <c r="E2056" s="46" t="str">
        <f t="shared" si="97"/>
        <v> </v>
      </c>
      <c r="F2056" s="3" t="str">
        <f t="shared" si="96"/>
        <v> </v>
      </c>
      <c r="G2056" s="3" t="str">
        <f t="shared" si="98"/>
        <v> </v>
      </c>
    </row>
    <row r="2057" spans="5:7" ht="12.75">
      <c r="E2057" s="46" t="str">
        <f t="shared" si="97"/>
        <v> </v>
      </c>
      <c r="F2057" s="3" t="str">
        <f t="shared" si="96"/>
        <v> </v>
      </c>
      <c r="G2057" s="3" t="str">
        <f t="shared" si="98"/>
        <v> </v>
      </c>
    </row>
    <row r="2058" spans="5:7" ht="12.75">
      <c r="E2058" s="46" t="str">
        <f t="shared" si="97"/>
        <v> </v>
      </c>
      <c r="F2058" s="3" t="str">
        <f t="shared" si="96"/>
        <v> </v>
      </c>
      <c r="G2058" s="3" t="str">
        <f t="shared" si="98"/>
        <v> </v>
      </c>
    </row>
    <row r="2059" spans="5:7" ht="12.75">
      <c r="E2059" s="46" t="str">
        <f t="shared" si="97"/>
        <v> </v>
      </c>
      <c r="F2059" s="3" t="str">
        <f t="shared" si="96"/>
        <v> </v>
      </c>
      <c r="G2059" s="3" t="str">
        <f t="shared" si="98"/>
        <v> </v>
      </c>
    </row>
    <row r="2060" spans="5:7" ht="12.75">
      <c r="E2060" s="46" t="str">
        <f t="shared" si="97"/>
        <v> </v>
      </c>
      <c r="F2060" s="3" t="str">
        <f t="shared" si="96"/>
        <v> </v>
      </c>
      <c r="G2060" s="3" t="str">
        <f t="shared" si="98"/>
        <v> </v>
      </c>
    </row>
    <row r="2061" spans="5:7" ht="12.75">
      <c r="E2061" s="46" t="str">
        <f t="shared" si="97"/>
        <v> </v>
      </c>
      <c r="F2061" s="3" t="str">
        <f t="shared" si="96"/>
        <v> </v>
      </c>
      <c r="G2061" s="3" t="str">
        <f t="shared" si="98"/>
        <v> </v>
      </c>
    </row>
    <row r="2062" spans="5:7" ht="12.75">
      <c r="E2062" s="46" t="str">
        <f t="shared" si="97"/>
        <v> </v>
      </c>
      <c r="F2062" s="3" t="str">
        <f t="shared" si="96"/>
        <v> </v>
      </c>
      <c r="G2062" s="3" t="str">
        <f t="shared" si="98"/>
        <v> </v>
      </c>
    </row>
    <row r="2063" spans="5:7" ht="12.75">
      <c r="E2063" s="46" t="str">
        <f t="shared" si="97"/>
        <v> </v>
      </c>
      <c r="F2063" s="3" t="str">
        <f t="shared" si="96"/>
        <v> </v>
      </c>
      <c r="G2063" s="3" t="str">
        <f t="shared" si="98"/>
        <v> </v>
      </c>
    </row>
    <row r="2064" spans="5:7" ht="12.75">
      <c r="E2064" s="46" t="str">
        <f t="shared" si="97"/>
        <v> </v>
      </c>
      <c r="F2064" s="3" t="str">
        <f t="shared" si="96"/>
        <v> </v>
      </c>
      <c r="G2064" s="3" t="str">
        <f t="shared" si="98"/>
        <v> </v>
      </c>
    </row>
    <row r="2065" spans="5:7" ht="12.75">
      <c r="E2065" s="46" t="str">
        <f t="shared" si="97"/>
        <v> </v>
      </c>
      <c r="F2065" s="3" t="str">
        <f t="shared" si="96"/>
        <v> </v>
      </c>
      <c r="G2065" s="3" t="str">
        <f t="shared" si="98"/>
        <v> </v>
      </c>
    </row>
    <row r="2066" spans="5:7" ht="12.75">
      <c r="E2066" s="46" t="str">
        <f t="shared" si="97"/>
        <v> </v>
      </c>
      <c r="F2066" s="3" t="str">
        <f t="shared" si="96"/>
        <v> </v>
      </c>
      <c r="G2066" s="3" t="str">
        <f t="shared" si="98"/>
        <v> </v>
      </c>
    </row>
    <row r="2067" spans="5:7" ht="12.75">
      <c r="E2067" s="46" t="str">
        <f t="shared" si="97"/>
        <v> </v>
      </c>
      <c r="F2067" s="3" t="str">
        <f t="shared" si="96"/>
        <v> </v>
      </c>
      <c r="G2067" s="3" t="str">
        <f t="shared" si="98"/>
        <v> </v>
      </c>
    </row>
    <row r="2068" spans="5:7" ht="12.75">
      <c r="E2068" s="46" t="str">
        <f t="shared" si="97"/>
        <v> </v>
      </c>
      <c r="F2068" s="3" t="str">
        <f t="shared" si="96"/>
        <v> </v>
      </c>
      <c r="G2068" s="3" t="str">
        <f t="shared" si="98"/>
        <v> </v>
      </c>
    </row>
    <row r="2069" spans="5:7" ht="12.75">
      <c r="E2069" s="46" t="str">
        <f t="shared" si="97"/>
        <v> </v>
      </c>
      <c r="F2069" s="3" t="str">
        <f t="shared" si="96"/>
        <v> </v>
      </c>
      <c r="G2069" s="3" t="str">
        <f t="shared" si="98"/>
        <v> </v>
      </c>
    </row>
    <row r="2070" spans="5:7" ht="12.75">
      <c r="E2070" s="46" t="str">
        <f t="shared" si="97"/>
        <v> </v>
      </c>
      <c r="F2070" s="3" t="str">
        <f t="shared" si="96"/>
        <v> </v>
      </c>
      <c r="G2070" s="3" t="str">
        <f t="shared" si="98"/>
        <v> </v>
      </c>
    </row>
    <row r="2071" spans="5:7" ht="12.75">
      <c r="E2071" s="46" t="str">
        <f t="shared" si="97"/>
        <v> </v>
      </c>
      <c r="F2071" s="3" t="str">
        <f t="shared" si="96"/>
        <v> </v>
      </c>
      <c r="G2071" s="3" t="str">
        <f t="shared" si="98"/>
        <v> </v>
      </c>
    </row>
    <row r="2072" spans="5:7" ht="12.75">
      <c r="E2072" s="46" t="str">
        <f t="shared" si="97"/>
        <v> </v>
      </c>
      <c r="F2072" s="3" t="str">
        <f t="shared" si="96"/>
        <v> </v>
      </c>
      <c r="G2072" s="3" t="str">
        <f t="shared" si="98"/>
        <v> </v>
      </c>
    </row>
    <row r="2073" spans="5:7" ht="12.75">
      <c r="E2073" s="46" t="str">
        <f t="shared" si="97"/>
        <v> </v>
      </c>
      <c r="F2073" s="3" t="str">
        <f t="shared" si="96"/>
        <v> </v>
      </c>
      <c r="G2073" s="3" t="str">
        <f t="shared" si="98"/>
        <v> </v>
      </c>
    </row>
    <row r="2074" spans="5:7" ht="12.75">
      <c r="E2074" s="46" t="str">
        <f t="shared" si="97"/>
        <v> </v>
      </c>
      <c r="F2074" s="3" t="str">
        <f t="shared" si="96"/>
        <v> </v>
      </c>
      <c r="G2074" s="3" t="str">
        <f t="shared" si="98"/>
        <v> </v>
      </c>
    </row>
    <row r="2075" spans="5:7" ht="12.75">
      <c r="E2075" s="46" t="str">
        <f t="shared" si="97"/>
        <v> </v>
      </c>
      <c r="F2075" s="3" t="str">
        <f t="shared" si="96"/>
        <v> </v>
      </c>
      <c r="G2075" s="3" t="str">
        <f t="shared" si="98"/>
        <v> </v>
      </c>
    </row>
    <row r="2076" spans="5:7" ht="12.75">
      <c r="E2076" s="46" t="str">
        <f t="shared" si="97"/>
        <v> </v>
      </c>
      <c r="F2076" s="3" t="str">
        <f t="shared" si="96"/>
        <v> </v>
      </c>
      <c r="G2076" s="3" t="str">
        <f t="shared" si="98"/>
        <v> </v>
      </c>
    </row>
    <row r="2077" spans="5:7" ht="12.75">
      <c r="E2077" s="46" t="str">
        <f t="shared" si="97"/>
        <v> </v>
      </c>
      <c r="F2077" s="3" t="str">
        <f t="shared" si="96"/>
        <v> </v>
      </c>
      <c r="G2077" s="3" t="str">
        <f t="shared" si="98"/>
        <v> </v>
      </c>
    </row>
    <row r="2078" spans="5:7" ht="12.75">
      <c r="E2078" s="46" t="str">
        <f t="shared" si="97"/>
        <v> </v>
      </c>
      <c r="F2078" s="3" t="str">
        <f t="shared" si="96"/>
        <v> </v>
      </c>
      <c r="G2078" s="3" t="str">
        <f t="shared" si="98"/>
        <v> </v>
      </c>
    </row>
    <row r="2079" spans="5:7" ht="12.75">
      <c r="E2079" s="46" t="str">
        <f t="shared" si="97"/>
        <v> </v>
      </c>
      <c r="F2079" s="3" t="str">
        <f t="shared" si="96"/>
        <v> </v>
      </c>
      <c r="G2079" s="3" t="str">
        <f t="shared" si="98"/>
        <v> </v>
      </c>
    </row>
    <row r="2080" spans="5:7" ht="12.75">
      <c r="E2080" s="46" t="str">
        <f t="shared" si="97"/>
        <v> </v>
      </c>
      <c r="F2080" s="3" t="str">
        <f t="shared" si="96"/>
        <v> </v>
      </c>
      <c r="G2080" s="3" t="str">
        <f t="shared" si="98"/>
        <v> </v>
      </c>
    </row>
    <row r="2081" spans="5:7" ht="12.75">
      <c r="E2081" s="46" t="str">
        <f t="shared" si="97"/>
        <v> </v>
      </c>
      <c r="F2081" s="3" t="str">
        <f t="shared" si="96"/>
        <v> </v>
      </c>
      <c r="G2081" s="3" t="str">
        <f t="shared" si="98"/>
        <v> </v>
      </c>
    </row>
    <row r="2082" spans="5:7" ht="12.75">
      <c r="E2082" s="46" t="str">
        <f t="shared" si="97"/>
        <v> </v>
      </c>
      <c r="F2082" s="3" t="str">
        <f t="shared" si="96"/>
        <v> </v>
      </c>
      <c r="G2082" s="3" t="str">
        <f t="shared" si="98"/>
        <v> </v>
      </c>
    </row>
    <row r="2083" spans="5:7" ht="12.75">
      <c r="E2083" s="46" t="str">
        <f t="shared" si="97"/>
        <v> </v>
      </c>
      <c r="F2083" s="3" t="str">
        <f t="shared" si="96"/>
        <v> </v>
      </c>
      <c r="G2083" s="3" t="str">
        <f t="shared" si="98"/>
        <v> </v>
      </c>
    </row>
    <row r="2084" spans="5:7" ht="12.75">
      <c r="E2084" s="46" t="str">
        <f t="shared" si="97"/>
        <v> </v>
      </c>
      <c r="F2084" s="3" t="str">
        <f t="shared" si="96"/>
        <v> </v>
      </c>
      <c r="G2084" s="3" t="str">
        <f t="shared" si="98"/>
        <v> </v>
      </c>
    </row>
    <row r="2085" spans="5:7" ht="12.75">
      <c r="E2085" s="46" t="str">
        <f t="shared" si="97"/>
        <v> </v>
      </c>
      <c r="F2085" s="3" t="str">
        <f t="shared" si="96"/>
        <v> </v>
      </c>
      <c r="G2085" s="3" t="str">
        <f t="shared" si="98"/>
        <v> </v>
      </c>
    </row>
    <row r="2086" spans="5:7" ht="12.75">
      <c r="E2086" s="46" t="str">
        <f t="shared" si="97"/>
        <v> </v>
      </c>
      <c r="F2086" s="3" t="str">
        <f t="shared" si="96"/>
        <v> </v>
      </c>
      <c r="G2086" s="3" t="str">
        <f t="shared" si="98"/>
        <v> </v>
      </c>
    </row>
    <row r="2087" spans="5:7" ht="12.75">
      <c r="E2087" s="46" t="str">
        <f t="shared" si="97"/>
        <v> </v>
      </c>
      <c r="F2087" s="3" t="str">
        <f t="shared" si="96"/>
        <v> </v>
      </c>
      <c r="G2087" s="3" t="str">
        <f t="shared" si="98"/>
        <v> </v>
      </c>
    </row>
    <row r="2088" spans="5:7" ht="12.75">
      <c r="E2088" s="46" t="str">
        <f t="shared" si="97"/>
        <v> </v>
      </c>
      <c r="F2088" s="3" t="str">
        <f t="shared" si="96"/>
        <v> </v>
      </c>
      <c r="G2088" s="3" t="str">
        <f t="shared" si="98"/>
        <v> </v>
      </c>
    </row>
    <row r="2089" spans="5:7" ht="12.75">
      <c r="E2089" s="46" t="str">
        <f t="shared" si="97"/>
        <v> </v>
      </c>
      <c r="F2089" s="3" t="str">
        <f t="shared" si="96"/>
        <v> </v>
      </c>
      <c r="G2089" s="3" t="str">
        <f t="shared" si="98"/>
        <v> </v>
      </c>
    </row>
    <row r="2090" spans="5:7" ht="12.75">
      <c r="E2090" s="46" t="str">
        <f t="shared" si="97"/>
        <v> </v>
      </c>
      <c r="F2090" s="3" t="str">
        <f t="shared" si="96"/>
        <v> </v>
      </c>
      <c r="G2090" s="3" t="str">
        <f t="shared" si="98"/>
        <v> </v>
      </c>
    </row>
    <row r="2091" spans="5:7" ht="12.75">
      <c r="E2091" s="46" t="str">
        <f t="shared" si="97"/>
        <v> </v>
      </c>
      <c r="F2091" s="3" t="str">
        <f t="shared" si="96"/>
        <v> </v>
      </c>
      <c r="G2091" s="3" t="str">
        <f t="shared" si="98"/>
        <v> </v>
      </c>
    </row>
    <row r="2092" spans="5:7" ht="12.75">
      <c r="E2092" s="46" t="str">
        <f t="shared" si="97"/>
        <v> </v>
      </c>
      <c r="F2092" s="3" t="str">
        <f t="shared" si="96"/>
        <v> </v>
      </c>
      <c r="G2092" s="3" t="str">
        <f t="shared" si="98"/>
        <v> </v>
      </c>
    </row>
    <row r="2093" spans="5:7" ht="12.75">
      <c r="E2093" s="46" t="str">
        <f t="shared" si="97"/>
        <v> </v>
      </c>
      <c r="F2093" s="3" t="str">
        <f t="shared" si="96"/>
        <v> </v>
      </c>
      <c r="G2093" s="3" t="str">
        <f t="shared" si="98"/>
        <v> </v>
      </c>
    </row>
    <row r="2094" spans="5:7" ht="12.75">
      <c r="E2094" s="46" t="str">
        <f t="shared" si="97"/>
        <v> </v>
      </c>
      <c r="F2094" s="3" t="str">
        <f t="shared" si="96"/>
        <v> </v>
      </c>
      <c r="G2094" s="3" t="str">
        <f t="shared" si="98"/>
        <v> </v>
      </c>
    </row>
    <row r="2095" spans="5:7" ht="12.75">
      <c r="E2095" s="46" t="str">
        <f t="shared" si="97"/>
        <v> </v>
      </c>
      <c r="F2095" s="3" t="str">
        <f t="shared" si="96"/>
        <v> </v>
      </c>
      <c r="G2095" s="3" t="str">
        <f t="shared" si="98"/>
        <v> </v>
      </c>
    </row>
    <row r="2096" spans="5:7" ht="12.75">
      <c r="E2096" s="46" t="str">
        <f t="shared" si="97"/>
        <v> </v>
      </c>
      <c r="F2096" s="3" t="str">
        <f t="shared" si="96"/>
        <v> </v>
      </c>
      <c r="G2096" s="3" t="str">
        <f t="shared" si="98"/>
        <v> </v>
      </c>
    </row>
    <row r="2097" spans="5:7" ht="12.75">
      <c r="E2097" s="46" t="str">
        <f t="shared" si="97"/>
        <v> </v>
      </c>
      <c r="F2097" s="3" t="str">
        <f t="shared" si="96"/>
        <v> </v>
      </c>
      <c r="G2097" s="3" t="str">
        <f t="shared" si="98"/>
        <v> </v>
      </c>
    </row>
    <row r="2098" spans="5:7" ht="12.75">
      <c r="E2098" s="46" t="str">
        <f t="shared" si="97"/>
        <v> </v>
      </c>
      <c r="F2098" s="3" t="str">
        <f t="shared" si="96"/>
        <v> </v>
      </c>
      <c r="G2098" s="3" t="str">
        <f t="shared" si="98"/>
        <v> </v>
      </c>
    </row>
    <row r="2099" spans="5:7" ht="12.75">
      <c r="E2099" s="46" t="str">
        <f t="shared" si="97"/>
        <v> </v>
      </c>
      <c r="F2099" s="3" t="str">
        <f t="shared" si="96"/>
        <v> </v>
      </c>
      <c r="G2099" s="3" t="str">
        <f t="shared" si="98"/>
        <v> </v>
      </c>
    </row>
    <row r="2100" spans="5:7" ht="12.75">
      <c r="E2100" s="46" t="str">
        <f t="shared" si="97"/>
        <v> </v>
      </c>
      <c r="F2100" s="3" t="str">
        <f t="shared" si="96"/>
        <v> </v>
      </c>
      <c r="G2100" s="3" t="str">
        <f t="shared" si="98"/>
        <v> </v>
      </c>
    </row>
    <row r="2101" spans="5:7" ht="12.75">
      <c r="E2101" s="46" t="str">
        <f t="shared" si="97"/>
        <v> </v>
      </c>
      <c r="F2101" s="3" t="str">
        <f t="shared" si="96"/>
        <v> </v>
      </c>
      <c r="G2101" s="3" t="str">
        <f t="shared" si="98"/>
        <v> </v>
      </c>
    </row>
    <row r="2102" spans="5:7" ht="12.75">
      <c r="E2102" s="46" t="str">
        <f t="shared" si="97"/>
        <v> </v>
      </c>
      <c r="F2102" s="3" t="str">
        <f t="shared" si="96"/>
        <v> </v>
      </c>
      <c r="G2102" s="3" t="str">
        <f t="shared" si="98"/>
        <v> </v>
      </c>
    </row>
    <row r="2103" spans="5:7" ht="12.75">
      <c r="E2103" s="46" t="str">
        <f t="shared" si="97"/>
        <v> </v>
      </c>
      <c r="F2103" s="3" t="str">
        <f t="shared" si="96"/>
        <v> </v>
      </c>
      <c r="G2103" s="3" t="str">
        <f t="shared" si="98"/>
        <v> </v>
      </c>
    </row>
    <row r="2104" spans="5:7" ht="12.75">
      <c r="E2104" s="46" t="str">
        <f t="shared" si="97"/>
        <v> </v>
      </c>
      <c r="F2104" s="3" t="str">
        <f t="shared" si="96"/>
        <v> </v>
      </c>
      <c r="G2104" s="3" t="str">
        <f t="shared" si="98"/>
        <v> </v>
      </c>
    </row>
    <row r="2105" spans="5:7" ht="12.75">
      <c r="E2105" s="46" t="str">
        <f t="shared" si="97"/>
        <v> </v>
      </c>
      <c r="F2105" s="3" t="str">
        <f t="shared" si="96"/>
        <v> </v>
      </c>
      <c r="G2105" s="3" t="str">
        <f t="shared" si="98"/>
        <v> </v>
      </c>
    </row>
    <row r="2106" spans="5:7" ht="12.75">
      <c r="E2106" s="46" t="str">
        <f t="shared" si="97"/>
        <v> </v>
      </c>
      <c r="F2106" s="3" t="str">
        <f t="shared" si="96"/>
        <v> </v>
      </c>
      <c r="G2106" s="3" t="str">
        <f t="shared" si="98"/>
        <v> </v>
      </c>
    </row>
    <row r="2107" spans="5:7" ht="12.75">
      <c r="E2107" s="46" t="str">
        <f t="shared" si="97"/>
        <v> </v>
      </c>
      <c r="F2107" s="3" t="str">
        <f t="shared" si="96"/>
        <v> </v>
      </c>
      <c r="G2107" s="3" t="str">
        <f t="shared" si="98"/>
        <v> </v>
      </c>
    </row>
    <row r="2108" spans="5:7" ht="12.75">
      <c r="E2108" s="46" t="str">
        <f t="shared" si="97"/>
        <v> </v>
      </c>
      <c r="F2108" s="3" t="str">
        <f t="shared" si="96"/>
        <v> </v>
      </c>
      <c r="G2108" s="3" t="str">
        <f t="shared" si="98"/>
        <v> </v>
      </c>
    </row>
    <row r="2109" spans="5:7" ht="12.75">
      <c r="E2109" s="46" t="str">
        <f t="shared" si="97"/>
        <v> </v>
      </c>
      <c r="F2109" s="3" t="str">
        <f t="shared" si="96"/>
        <v> </v>
      </c>
      <c r="G2109" s="3" t="str">
        <f t="shared" si="98"/>
        <v> </v>
      </c>
    </row>
    <row r="2110" spans="5:7" ht="12.75">
      <c r="E2110" s="46" t="str">
        <f t="shared" si="97"/>
        <v> </v>
      </c>
      <c r="F2110" s="3" t="str">
        <f t="shared" si="96"/>
        <v> </v>
      </c>
      <c r="G2110" s="3" t="str">
        <f t="shared" si="98"/>
        <v> </v>
      </c>
    </row>
    <row r="2111" spans="5:7" ht="12.75">
      <c r="E2111" s="46" t="str">
        <f t="shared" si="97"/>
        <v> </v>
      </c>
      <c r="F2111" s="3" t="str">
        <f t="shared" si="96"/>
        <v> </v>
      </c>
      <c r="G2111" s="3" t="str">
        <f t="shared" si="98"/>
        <v> </v>
      </c>
    </row>
    <row r="2112" spans="5:7" ht="12.75">
      <c r="E2112" s="46" t="str">
        <f t="shared" si="97"/>
        <v> </v>
      </c>
      <c r="F2112" s="3" t="str">
        <f t="shared" si="96"/>
        <v> </v>
      </c>
      <c r="G2112" s="3" t="str">
        <f t="shared" si="98"/>
        <v> </v>
      </c>
    </row>
    <row r="2113" spans="5:7" ht="12.75">
      <c r="E2113" s="46" t="str">
        <f t="shared" si="97"/>
        <v> </v>
      </c>
      <c r="F2113" s="3" t="str">
        <f t="shared" si="96"/>
        <v> </v>
      </c>
      <c r="G2113" s="3" t="str">
        <f t="shared" si="98"/>
        <v> </v>
      </c>
    </row>
    <row r="2114" spans="5:7" ht="12.75">
      <c r="E2114" s="46" t="str">
        <f t="shared" si="97"/>
        <v> </v>
      </c>
      <c r="F2114" s="3" t="str">
        <f t="shared" si="96"/>
        <v> </v>
      </c>
      <c r="G2114" s="3" t="str">
        <f t="shared" si="98"/>
        <v> </v>
      </c>
    </row>
    <row r="2115" spans="5:7" ht="12.75">
      <c r="E2115" s="46" t="str">
        <f t="shared" si="97"/>
        <v> </v>
      </c>
      <c r="F2115" s="3" t="str">
        <f t="shared" si="96"/>
        <v> </v>
      </c>
      <c r="G2115" s="3" t="str">
        <f t="shared" si="98"/>
        <v> </v>
      </c>
    </row>
    <row r="2116" spans="5:7" ht="12.75">
      <c r="E2116" s="46" t="str">
        <f t="shared" si="97"/>
        <v> </v>
      </c>
      <c r="F2116" s="3" t="str">
        <f aca="true" t="shared" si="99" ref="F2116:F2179">IF(E2116&lt;=($B$15/2),0.25*PI()*$B$15^2-(0.25*$B$15^2*ACOS(($B$15-2*E2116)/$B$15)-($B$15/2-E2116)*SQRT($B$15*E2116-E2116^2)),IF(E2116&lt;=$B$15,0.25*$B$15^2*ACOS((2*E2116-$B$15)/$B$15)-(E2116-$B$15/2)*SQRT($B$15*E2116-E2116^2)," "))</f>
        <v> </v>
      </c>
      <c r="G2116" s="3" t="str">
        <f t="shared" si="98"/>
        <v> </v>
      </c>
    </row>
    <row r="2117" spans="5:7" ht="12.75">
      <c r="E2117" s="46" t="str">
        <f aca="true" t="shared" si="100" ref="E2117:E2180">IF(E2116&lt;$B$15,E2116+0.5," ")</f>
        <v> </v>
      </c>
      <c r="F2117" s="3" t="str">
        <f t="shared" si="99"/>
        <v> </v>
      </c>
      <c r="G2117" s="3" t="str">
        <f aca="true" t="shared" si="101" ref="G2117:G2180">IF($B$13&lt;0.85," ",IF($B$8&lt;=0,IF($B$11&lt;=0," ",IF(E2117&lt;=$B$15,0.004338*$B$17*F2117*$B$16," ")),IF(E2117&lt;=$B$15,0.004338*$B$17*F2117*$B$16)))</f>
        <v> </v>
      </c>
    </row>
    <row r="2118" spans="5:7" ht="12.75">
      <c r="E2118" s="46" t="str">
        <f t="shared" si="100"/>
        <v> </v>
      </c>
      <c r="F2118" s="3" t="str">
        <f t="shared" si="99"/>
        <v> </v>
      </c>
      <c r="G2118" s="3" t="str">
        <f t="shared" si="101"/>
        <v> </v>
      </c>
    </row>
    <row r="2119" spans="5:7" ht="12.75">
      <c r="E2119" s="46" t="str">
        <f t="shared" si="100"/>
        <v> </v>
      </c>
      <c r="F2119" s="3" t="str">
        <f t="shared" si="99"/>
        <v> </v>
      </c>
      <c r="G2119" s="3" t="str">
        <f t="shared" si="101"/>
        <v> </v>
      </c>
    </row>
    <row r="2120" spans="5:7" ht="12.75">
      <c r="E2120" s="46" t="str">
        <f t="shared" si="100"/>
        <v> </v>
      </c>
      <c r="F2120" s="3" t="str">
        <f t="shared" si="99"/>
        <v> </v>
      </c>
      <c r="G2120" s="3" t="str">
        <f t="shared" si="101"/>
        <v> </v>
      </c>
    </row>
    <row r="2121" spans="5:7" ht="12.75">
      <c r="E2121" s="46" t="str">
        <f t="shared" si="100"/>
        <v> </v>
      </c>
      <c r="F2121" s="3" t="str">
        <f t="shared" si="99"/>
        <v> </v>
      </c>
      <c r="G2121" s="3" t="str">
        <f t="shared" si="101"/>
        <v> </v>
      </c>
    </row>
    <row r="2122" spans="5:7" ht="12.75">
      <c r="E2122" s="46" t="str">
        <f t="shared" si="100"/>
        <v> </v>
      </c>
      <c r="F2122" s="3" t="str">
        <f t="shared" si="99"/>
        <v> </v>
      </c>
      <c r="G2122" s="3" t="str">
        <f t="shared" si="101"/>
        <v> </v>
      </c>
    </row>
    <row r="2123" spans="5:7" ht="12.75">
      <c r="E2123" s="46" t="str">
        <f t="shared" si="100"/>
        <v> </v>
      </c>
      <c r="F2123" s="3" t="str">
        <f t="shared" si="99"/>
        <v> </v>
      </c>
      <c r="G2123" s="3" t="str">
        <f t="shared" si="101"/>
        <v> </v>
      </c>
    </row>
    <row r="2124" spans="5:7" ht="12.75">
      <c r="E2124" s="46" t="str">
        <f t="shared" si="100"/>
        <v> </v>
      </c>
      <c r="F2124" s="3" t="str">
        <f t="shared" si="99"/>
        <v> </v>
      </c>
      <c r="G2124" s="3" t="str">
        <f t="shared" si="101"/>
        <v> </v>
      </c>
    </row>
    <row r="2125" spans="5:7" ht="12.75">
      <c r="E2125" s="46" t="str">
        <f t="shared" si="100"/>
        <v> </v>
      </c>
      <c r="F2125" s="3" t="str">
        <f t="shared" si="99"/>
        <v> </v>
      </c>
      <c r="G2125" s="3" t="str">
        <f t="shared" si="101"/>
        <v> </v>
      </c>
    </row>
    <row r="2126" spans="5:7" ht="12.75">
      <c r="E2126" s="46" t="str">
        <f t="shared" si="100"/>
        <v> </v>
      </c>
      <c r="F2126" s="3" t="str">
        <f t="shared" si="99"/>
        <v> </v>
      </c>
      <c r="G2126" s="3" t="str">
        <f t="shared" si="101"/>
        <v> </v>
      </c>
    </row>
    <row r="2127" spans="5:7" ht="12.75">
      <c r="E2127" s="46" t="str">
        <f t="shared" si="100"/>
        <v> </v>
      </c>
      <c r="F2127" s="3" t="str">
        <f t="shared" si="99"/>
        <v> </v>
      </c>
      <c r="G2127" s="3" t="str">
        <f t="shared" si="101"/>
        <v> </v>
      </c>
    </row>
    <row r="2128" spans="5:7" ht="12.75">
      <c r="E2128" s="46" t="str">
        <f t="shared" si="100"/>
        <v> </v>
      </c>
      <c r="F2128" s="3" t="str">
        <f t="shared" si="99"/>
        <v> </v>
      </c>
      <c r="G2128" s="3" t="str">
        <f t="shared" si="101"/>
        <v> </v>
      </c>
    </row>
    <row r="2129" spans="5:7" ht="12.75">
      <c r="E2129" s="46" t="str">
        <f t="shared" si="100"/>
        <v> </v>
      </c>
      <c r="F2129" s="3" t="str">
        <f t="shared" si="99"/>
        <v> </v>
      </c>
      <c r="G2129" s="3" t="str">
        <f t="shared" si="101"/>
        <v> </v>
      </c>
    </row>
    <row r="2130" spans="5:7" ht="12.75">
      <c r="E2130" s="46" t="str">
        <f t="shared" si="100"/>
        <v> </v>
      </c>
      <c r="F2130" s="3" t="str">
        <f t="shared" si="99"/>
        <v> </v>
      </c>
      <c r="G2130" s="3" t="str">
        <f t="shared" si="101"/>
        <v> </v>
      </c>
    </row>
    <row r="2131" spans="5:7" ht="12.75">
      <c r="E2131" s="46" t="str">
        <f t="shared" si="100"/>
        <v> </v>
      </c>
      <c r="F2131" s="3" t="str">
        <f t="shared" si="99"/>
        <v> </v>
      </c>
      <c r="G2131" s="3" t="str">
        <f t="shared" si="101"/>
        <v> </v>
      </c>
    </row>
    <row r="2132" spans="5:7" ht="12.75">
      <c r="E2132" s="46" t="str">
        <f t="shared" si="100"/>
        <v> </v>
      </c>
      <c r="F2132" s="3" t="str">
        <f t="shared" si="99"/>
        <v> </v>
      </c>
      <c r="G2132" s="3" t="str">
        <f t="shared" si="101"/>
        <v> </v>
      </c>
    </row>
    <row r="2133" spans="5:7" ht="12.75">
      <c r="E2133" s="46" t="str">
        <f t="shared" si="100"/>
        <v> </v>
      </c>
      <c r="F2133" s="3" t="str">
        <f t="shared" si="99"/>
        <v> </v>
      </c>
      <c r="G2133" s="3" t="str">
        <f t="shared" si="101"/>
        <v> </v>
      </c>
    </row>
    <row r="2134" spans="5:7" ht="12.75">
      <c r="E2134" s="46" t="str">
        <f t="shared" si="100"/>
        <v> </v>
      </c>
      <c r="F2134" s="3" t="str">
        <f t="shared" si="99"/>
        <v> </v>
      </c>
      <c r="G2134" s="3" t="str">
        <f t="shared" si="101"/>
        <v> </v>
      </c>
    </row>
    <row r="2135" spans="5:7" ht="12.75">
      <c r="E2135" s="46" t="str">
        <f t="shared" si="100"/>
        <v> </v>
      </c>
      <c r="F2135" s="3" t="str">
        <f t="shared" si="99"/>
        <v> </v>
      </c>
      <c r="G2135" s="3" t="str">
        <f t="shared" si="101"/>
        <v> </v>
      </c>
    </row>
    <row r="2136" spans="5:7" ht="12.75">
      <c r="E2136" s="46" t="str">
        <f t="shared" si="100"/>
        <v> </v>
      </c>
      <c r="F2136" s="3" t="str">
        <f t="shared" si="99"/>
        <v> </v>
      </c>
      <c r="G2136" s="3" t="str">
        <f t="shared" si="101"/>
        <v> </v>
      </c>
    </row>
    <row r="2137" spans="5:7" ht="12.75">
      <c r="E2137" s="46" t="str">
        <f t="shared" si="100"/>
        <v> </v>
      </c>
      <c r="F2137" s="3" t="str">
        <f t="shared" si="99"/>
        <v> </v>
      </c>
      <c r="G2137" s="3" t="str">
        <f t="shared" si="101"/>
        <v> </v>
      </c>
    </row>
    <row r="2138" spans="5:7" ht="12.75">
      <c r="E2138" s="46" t="str">
        <f t="shared" si="100"/>
        <v> </v>
      </c>
      <c r="F2138" s="3" t="str">
        <f t="shared" si="99"/>
        <v> </v>
      </c>
      <c r="G2138" s="3" t="str">
        <f t="shared" si="101"/>
        <v> </v>
      </c>
    </row>
    <row r="2139" spans="5:7" ht="12.75">
      <c r="E2139" s="46" t="str">
        <f t="shared" si="100"/>
        <v> </v>
      </c>
      <c r="F2139" s="3" t="str">
        <f t="shared" si="99"/>
        <v> </v>
      </c>
      <c r="G2139" s="3" t="str">
        <f t="shared" si="101"/>
        <v> </v>
      </c>
    </row>
    <row r="2140" spans="5:7" ht="12.75">
      <c r="E2140" s="46" t="str">
        <f t="shared" si="100"/>
        <v> </v>
      </c>
      <c r="F2140" s="3" t="str">
        <f t="shared" si="99"/>
        <v> </v>
      </c>
      <c r="G2140" s="3" t="str">
        <f t="shared" si="101"/>
        <v> </v>
      </c>
    </row>
    <row r="2141" spans="5:7" ht="12.75">
      <c r="E2141" s="46" t="str">
        <f t="shared" si="100"/>
        <v> </v>
      </c>
      <c r="F2141" s="3" t="str">
        <f t="shared" si="99"/>
        <v> </v>
      </c>
      <c r="G2141" s="3" t="str">
        <f t="shared" si="101"/>
        <v> </v>
      </c>
    </row>
    <row r="2142" spans="5:7" ht="12.75">
      <c r="E2142" s="46" t="str">
        <f t="shared" si="100"/>
        <v> </v>
      </c>
      <c r="F2142" s="3" t="str">
        <f t="shared" si="99"/>
        <v> </v>
      </c>
      <c r="G2142" s="3" t="str">
        <f t="shared" si="101"/>
        <v> </v>
      </c>
    </row>
    <row r="2143" spans="5:7" ht="12.75">
      <c r="E2143" s="46" t="str">
        <f t="shared" si="100"/>
        <v> </v>
      </c>
      <c r="F2143" s="3" t="str">
        <f t="shared" si="99"/>
        <v> </v>
      </c>
      <c r="G2143" s="3" t="str">
        <f t="shared" si="101"/>
        <v> </v>
      </c>
    </row>
    <row r="2144" spans="5:7" ht="12.75">
      <c r="E2144" s="46" t="str">
        <f t="shared" si="100"/>
        <v> </v>
      </c>
      <c r="F2144" s="3" t="str">
        <f t="shared" si="99"/>
        <v> </v>
      </c>
      <c r="G2144" s="3" t="str">
        <f t="shared" si="101"/>
        <v> </v>
      </c>
    </row>
    <row r="2145" spans="5:7" ht="12.75">
      <c r="E2145" s="46" t="str">
        <f t="shared" si="100"/>
        <v> </v>
      </c>
      <c r="F2145" s="3" t="str">
        <f t="shared" si="99"/>
        <v> </v>
      </c>
      <c r="G2145" s="3" t="str">
        <f t="shared" si="101"/>
        <v> </v>
      </c>
    </row>
    <row r="2146" spans="5:7" ht="12.75">
      <c r="E2146" s="46" t="str">
        <f t="shared" si="100"/>
        <v> </v>
      </c>
      <c r="F2146" s="3" t="str">
        <f t="shared" si="99"/>
        <v> </v>
      </c>
      <c r="G2146" s="3" t="str">
        <f t="shared" si="101"/>
        <v> </v>
      </c>
    </row>
    <row r="2147" spans="5:7" ht="12.75">
      <c r="E2147" s="46" t="str">
        <f t="shared" si="100"/>
        <v> </v>
      </c>
      <c r="F2147" s="3" t="str">
        <f t="shared" si="99"/>
        <v> </v>
      </c>
      <c r="G2147" s="3" t="str">
        <f t="shared" si="101"/>
        <v> </v>
      </c>
    </row>
    <row r="2148" spans="5:7" ht="12.75">
      <c r="E2148" s="46" t="str">
        <f t="shared" si="100"/>
        <v> </v>
      </c>
      <c r="F2148" s="3" t="str">
        <f t="shared" si="99"/>
        <v> </v>
      </c>
      <c r="G2148" s="3" t="str">
        <f t="shared" si="101"/>
        <v> </v>
      </c>
    </row>
    <row r="2149" spans="5:7" ht="12.75">
      <c r="E2149" s="46" t="str">
        <f t="shared" si="100"/>
        <v> </v>
      </c>
      <c r="F2149" s="3" t="str">
        <f t="shared" si="99"/>
        <v> </v>
      </c>
      <c r="G2149" s="3" t="str">
        <f t="shared" si="101"/>
        <v> </v>
      </c>
    </row>
    <row r="2150" spans="5:7" ht="12.75">
      <c r="E2150" s="46" t="str">
        <f t="shared" si="100"/>
        <v> </v>
      </c>
      <c r="F2150" s="3" t="str">
        <f t="shared" si="99"/>
        <v> </v>
      </c>
      <c r="G2150" s="3" t="str">
        <f t="shared" si="101"/>
        <v> </v>
      </c>
    </row>
    <row r="2151" spans="5:7" ht="12.75">
      <c r="E2151" s="46" t="str">
        <f t="shared" si="100"/>
        <v> </v>
      </c>
      <c r="F2151" s="3" t="str">
        <f t="shared" si="99"/>
        <v> </v>
      </c>
      <c r="G2151" s="3" t="str">
        <f t="shared" si="101"/>
        <v> </v>
      </c>
    </row>
    <row r="2152" spans="5:7" ht="12.75">
      <c r="E2152" s="46" t="str">
        <f t="shared" si="100"/>
        <v> </v>
      </c>
      <c r="F2152" s="3" t="str">
        <f t="shared" si="99"/>
        <v> </v>
      </c>
      <c r="G2152" s="3" t="str">
        <f t="shared" si="101"/>
        <v> </v>
      </c>
    </row>
    <row r="2153" spans="5:7" ht="12.75">
      <c r="E2153" s="46" t="str">
        <f t="shared" si="100"/>
        <v> </v>
      </c>
      <c r="F2153" s="3" t="str">
        <f t="shared" si="99"/>
        <v> </v>
      </c>
      <c r="G2153" s="3" t="str">
        <f t="shared" si="101"/>
        <v> </v>
      </c>
    </row>
    <row r="2154" spans="5:7" ht="12.75">
      <c r="E2154" s="46" t="str">
        <f t="shared" si="100"/>
        <v> </v>
      </c>
      <c r="F2154" s="3" t="str">
        <f t="shared" si="99"/>
        <v> </v>
      </c>
      <c r="G2154" s="3" t="str">
        <f t="shared" si="101"/>
        <v> </v>
      </c>
    </row>
    <row r="2155" spans="5:7" ht="12.75">
      <c r="E2155" s="46" t="str">
        <f t="shared" si="100"/>
        <v> </v>
      </c>
      <c r="F2155" s="3" t="str">
        <f t="shared" si="99"/>
        <v> </v>
      </c>
      <c r="G2155" s="3" t="str">
        <f t="shared" si="101"/>
        <v> </v>
      </c>
    </row>
    <row r="2156" spans="5:7" ht="12.75">
      <c r="E2156" s="46" t="str">
        <f t="shared" si="100"/>
        <v> </v>
      </c>
      <c r="F2156" s="3" t="str">
        <f t="shared" si="99"/>
        <v> </v>
      </c>
      <c r="G2156" s="3" t="str">
        <f t="shared" si="101"/>
        <v> </v>
      </c>
    </row>
    <row r="2157" spans="5:7" ht="12.75">
      <c r="E2157" s="46" t="str">
        <f t="shared" si="100"/>
        <v> </v>
      </c>
      <c r="F2157" s="3" t="str">
        <f t="shared" si="99"/>
        <v> </v>
      </c>
      <c r="G2157" s="3" t="str">
        <f t="shared" si="101"/>
        <v> </v>
      </c>
    </row>
    <row r="2158" spans="5:7" ht="12.75">
      <c r="E2158" s="46" t="str">
        <f t="shared" si="100"/>
        <v> </v>
      </c>
      <c r="F2158" s="3" t="str">
        <f t="shared" si="99"/>
        <v> </v>
      </c>
      <c r="G2158" s="3" t="str">
        <f t="shared" si="101"/>
        <v> </v>
      </c>
    </row>
    <row r="2159" spans="5:7" ht="12.75">
      <c r="E2159" s="46" t="str">
        <f t="shared" si="100"/>
        <v> </v>
      </c>
      <c r="F2159" s="3" t="str">
        <f t="shared" si="99"/>
        <v> </v>
      </c>
      <c r="G2159" s="3" t="str">
        <f t="shared" si="101"/>
        <v> </v>
      </c>
    </row>
    <row r="2160" spans="5:7" ht="12.75">
      <c r="E2160" s="46" t="str">
        <f t="shared" si="100"/>
        <v> </v>
      </c>
      <c r="F2160" s="3" t="str">
        <f t="shared" si="99"/>
        <v> </v>
      </c>
      <c r="G2160" s="3" t="str">
        <f t="shared" si="101"/>
        <v> </v>
      </c>
    </row>
    <row r="2161" spans="5:7" ht="12.75">
      <c r="E2161" s="46" t="str">
        <f t="shared" si="100"/>
        <v> </v>
      </c>
      <c r="F2161" s="3" t="str">
        <f t="shared" si="99"/>
        <v> </v>
      </c>
      <c r="G2161" s="3" t="str">
        <f t="shared" si="101"/>
        <v> </v>
      </c>
    </row>
    <row r="2162" spans="5:7" ht="12.75">
      <c r="E2162" s="46" t="str">
        <f t="shared" si="100"/>
        <v> </v>
      </c>
      <c r="F2162" s="3" t="str">
        <f t="shared" si="99"/>
        <v> </v>
      </c>
      <c r="G2162" s="3" t="str">
        <f t="shared" si="101"/>
        <v> </v>
      </c>
    </row>
    <row r="2163" spans="5:7" ht="12.75">
      <c r="E2163" s="46" t="str">
        <f t="shared" si="100"/>
        <v> </v>
      </c>
      <c r="F2163" s="3" t="str">
        <f t="shared" si="99"/>
        <v> </v>
      </c>
      <c r="G2163" s="3" t="str">
        <f t="shared" si="101"/>
        <v> </v>
      </c>
    </row>
    <row r="2164" spans="5:7" ht="12.75">
      <c r="E2164" s="46" t="str">
        <f t="shared" si="100"/>
        <v> </v>
      </c>
      <c r="F2164" s="3" t="str">
        <f t="shared" si="99"/>
        <v> </v>
      </c>
      <c r="G2164" s="3" t="str">
        <f t="shared" si="101"/>
        <v> </v>
      </c>
    </row>
    <row r="2165" spans="5:7" ht="12.75">
      <c r="E2165" s="46" t="str">
        <f t="shared" si="100"/>
        <v> </v>
      </c>
      <c r="F2165" s="3" t="str">
        <f t="shared" si="99"/>
        <v> </v>
      </c>
      <c r="G2165" s="3" t="str">
        <f t="shared" si="101"/>
        <v> </v>
      </c>
    </row>
    <row r="2166" spans="5:7" ht="12.75">
      <c r="E2166" s="46" t="str">
        <f t="shared" si="100"/>
        <v> </v>
      </c>
      <c r="F2166" s="3" t="str">
        <f t="shared" si="99"/>
        <v> </v>
      </c>
      <c r="G2166" s="3" t="str">
        <f t="shared" si="101"/>
        <v> </v>
      </c>
    </row>
    <row r="2167" spans="5:7" ht="12.75">
      <c r="E2167" s="46" t="str">
        <f t="shared" si="100"/>
        <v> </v>
      </c>
      <c r="F2167" s="3" t="str">
        <f t="shared" si="99"/>
        <v> </v>
      </c>
      <c r="G2167" s="3" t="str">
        <f t="shared" si="101"/>
        <v> </v>
      </c>
    </row>
    <row r="2168" spans="5:7" ht="12.75">
      <c r="E2168" s="46" t="str">
        <f t="shared" si="100"/>
        <v> </v>
      </c>
      <c r="F2168" s="3" t="str">
        <f t="shared" si="99"/>
        <v> </v>
      </c>
      <c r="G2168" s="3" t="str">
        <f t="shared" si="101"/>
        <v> </v>
      </c>
    </row>
    <row r="2169" spans="5:7" ht="12.75">
      <c r="E2169" s="46" t="str">
        <f t="shared" si="100"/>
        <v> </v>
      </c>
      <c r="F2169" s="3" t="str">
        <f t="shared" si="99"/>
        <v> </v>
      </c>
      <c r="G2169" s="3" t="str">
        <f t="shared" si="101"/>
        <v> </v>
      </c>
    </row>
    <row r="2170" spans="5:7" ht="12.75">
      <c r="E2170" s="46" t="str">
        <f t="shared" si="100"/>
        <v> </v>
      </c>
      <c r="F2170" s="3" t="str">
        <f t="shared" si="99"/>
        <v> </v>
      </c>
      <c r="G2170" s="3" t="str">
        <f t="shared" si="101"/>
        <v> </v>
      </c>
    </row>
    <row r="2171" spans="5:7" ht="12.75">
      <c r="E2171" s="46" t="str">
        <f t="shared" si="100"/>
        <v> </v>
      </c>
      <c r="F2171" s="3" t="str">
        <f t="shared" si="99"/>
        <v> </v>
      </c>
      <c r="G2171" s="3" t="str">
        <f t="shared" si="101"/>
        <v> </v>
      </c>
    </row>
    <row r="2172" spans="5:7" ht="12.75">
      <c r="E2172" s="46" t="str">
        <f t="shared" si="100"/>
        <v> </v>
      </c>
      <c r="F2172" s="3" t="str">
        <f t="shared" si="99"/>
        <v> </v>
      </c>
      <c r="G2172" s="3" t="str">
        <f t="shared" si="101"/>
        <v> </v>
      </c>
    </row>
    <row r="2173" spans="5:7" ht="12.75">
      <c r="E2173" s="46" t="str">
        <f t="shared" si="100"/>
        <v> </v>
      </c>
      <c r="F2173" s="3" t="str">
        <f t="shared" si="99"/>
        <v> </v>
      </c>
      <c r="G2173" s="3" t="str">
        <f t="shared" si="101"/>
        <v> </v>
      </c>
    </row>
    <row r="2174" spans="5:7" ht="12.75">
      <c r="E2174" s="46" t="str">
        <f t="shared" si="100"/>
        <v> </v>
      </c>
      <c r="F2174" s="3" t="str">
        <f t="shared" si="99"/>
        <v> </v>
      </c>
      <c r="G2174" s="3" t="str">
        <f t="shared" si="101"/>
        <v> </v>
      </c>
    </row>
    <row r="2175" spans="5:7" ht="12.75">
      <c r="E2175" s="46" t="str">
        <f t="shared" si="100"/>
        <v> </v>
      </c>
      <c r="F2175" s="3" t="str">
        <f t="shared" si="99"/>
        <v> </v>
      </c>
      <c r="G2175" s="3" t="str">
        <f t="shared" si="101"/>
        <v> </v>
      </c>
    </row>
    <row r="2176" spans="5:7" ht="12.75">
      <c r="E2176" s="46" t="str">
        <f t="shared" si="100"/>
        <v> </v>
      </c>
      <c r="F2176" s="3" t="str">
        <f t="shared" si="99"/>
        <v> </v>
      </c>
      <c r="G2176" s="3" t="str">
        <f t="shared" si="101"/>
        <v> </v>
      </c>
    </row>
    <row r="2177" spans="5:7" ht="12.75">
      <c r="E2177" s="46" t="str">
        <f t="shared" si="100"/>
        <v> </v>
      </c>
      <c r="F2177" s="3" t="str">
        <f t="shared" si="99"/>
        <v> </v>
      </c>
      <c r="G2177" s="3" t="str">
        <f t="shared" si="101"/>
        <v> </v>
      </c>
    </row>
    <row r="2178" spans="5:7" ht="12.75">
      <c r="E2178" s="46" t="str">
        <f t="shared" si="100"/>
        <v> </v>
      </c>
      <c r="F2178" s="3" t="str">
        <f t="shared" si="99"/>
        <v> </v>
      </c>
      <c r="G2178" s="3" t="str">
        <f t="shared" si="101"/>
        <v> </v>
      </c>
    </row>
    <row r="2179" spans="5:7" ht="12.75">
      <c r="E2179" s="46" t="str">
        <f t="shared" si="100"/>
        <v> </v>
      </c>
      <c r="F2179" s="3" t="str">
        <f t="shared" si="99"/>
        <v> </v>
      </c>
      <c r="G2179" s="3" t="str">
        <f t="shared" si="101"/>
        <v> </v>
      </c>
    </row>
    <row r="2180" spans="5:7" ht="12.75">
      <c r="E2180" s="46" t="str">
        <f t="shared" si="100"/>
        <v> </v>
      </c>
      <c r="F2180" s="3" t="str">
        <f aca="true" t="shared" si="102" ref="F2180:F2243">IF(E2180&lt;=($B$15/2),0.25*PI()*$B$15^2-(0.25*$B$15^2*ACOS(($B$15-2*E2180)/$B$15)-($B$15/2-E2180)*SQRT($B$15*E2180-E2180^2)),IF(E2180&lt;=$B$15,0.25*$B$15^2*ACOS((2*E2180-$B$15)/$B$15)-(E2180-$B$15/2)*SQRT($B$15*E2180-E2180^2)," "))</f>
        <v> </v>
      </c>
      <c r="G2180" s="3" t="str">
        <f t="shared" si="101"/>
        <v> </v>
      </c>
    </row>
    <row r="2181" spans="5:7" ht="12.75">
      <c r="E2181" s="46" t="str">
        <f aca="true" t="shared" si="103" ref="E2181:E2244">IF(E2180&lt;$B$15,E2180+0.5," ")</f>
        <v> </v>
      </c>
      <c r="F2181" s="3" t="str">
        <f t="shared" si="102"/>
        <v> </v>
      </c>
      <c r="G2181" s="3" t="str">
        <f aca="true" t="shared" si="104" ref="G2181:G2244">IF($B$13&lt;0.85," ",IF($B$8&lt;=0,IF($B$11&lt;=0," ",IF(E2181&lt;=$B$15,0.004338*$B$17*F2181*$B$16," ")),IF(E2181&lt;=$B$15,0.004338*$B$17*F2181*$B$16)))</f>
        <v> </v>
      </c>
    </row>
    <row r="2182" spans="5:7" ht="12.75">
      <c r="E2182" s="46" t="str">
        <f t="shared" si="103"/>
        <v> </v>
      </c>
      <c r="F2182" s="3" t="str">
        <f t="shared" si="102"/>
        <v> </v>
      </c>
      <c r="G2182" s="3" t="str">
        <f t="shared" si="104"/>
        <v> </v>
      </c>
    </row>
    <row r="2183" spans="5:7" ht="12.75">
      <c r="E2183" s="46" t="str">
        <f t="shared" si="103"/>
        <v> </v>
      </c>
      <c r="F2183" s="3" t="str">
        <f t="shared" si="102"/>
        <v> </v>
      </c>
      <c r="G2183" s="3" t="str">
        <f t="shared" si="104"/>
        <v> </v>
      </c>
    </row>
    <row r="2184" spans="5:7" ht="12.75">
      <c r="E2184" s="46" t="str">
        <f t="shared" si="103"/>
        <v> </v>
      </c>
      <c r="F2184" s="3" t="str">
        <f t="shared" si="102"/>
        <v> </v>
      </c>
      <c r="G2184" s="3" t="str">
        <f t="shared" si="104"/>
        <v> </v>
      </c>
    </row>
    <row r="2185" spans="5:7" ht="12.75">
      <c r="E2185" s="46" t="str">
        <f t="shared" si="103"/>
        <v> </v>
      </c>
      <c r="F2185" s="3" t="str">
        <f t="shared" si="102"/>
        <v> </v>
      </c>
      <c r="G2185" s="3" t="str">
        <f t="shared" si="104"/>
        <v> </v>
      </c>
    </row>
    <row r="2186" spans="5:7" ht="12.75">
      <c r="E2186" s="46" t="str">
        <f t="shared" si="103"/>
        <v> </v>
      </c>
      <c r="F2186" s="3" t="str">
        <f t="shared" si="102"/>
        <v> </v>
      </c>
      <c r="G2186" s="3" t="str">
        <f t="shared" si="104"/>
        <v> </v>
      </c>
    </row>
    <row r="2187" spans="5:7" ht="12.75">
      <c r="E2187" s="46" t="str">
        <f t="shared" si="103"/>
        <v> </v>
      </c>
      <c r="F2187" s="3" t="str">
        <f t="shared" si="102"/>
        <v> </v>
      </c>
      <c r="G2187" s="3" t="str">
        <f t="shared" si="104"/>
        <v> </v>
      </c>
    </row>
    <row r="2188" spans="5:7" ht="12.75">
      <c r="E2188" s="46" t="str">
        <f t="shared" si="103"/>
        <v> </v>
      </c>
      <c r="F2188" s="3" t="str">
        <f t="shared" si="102"/>
        <v> </v>
      </c>
      <c r="G2188" s="3" t="str">
        <f t="shared" si="104"/>
        <v> </v>
      </c>
    </row>
    <row r="2189" spans="5:7" ht="12.75">
      <c r="E2189" s="46" t="str">
        <f t="shared" si="103"/>
        <v> </v>
      </c>
      <c r="F2189" s="3" t="str">
        <f t="shared" si="102"/>
        <v> </v>
      </c>
      <c r="G2189" s="3" t="str">
        <f t="shared" si="104"/>
        <v> </v>
      </c>
    </row>
    <row r="2190" spans="5:7" ht="12.75">
      <c r="E2190" s="46" t="str">
        <f t="shared" si="103"/>
        <v> </v>
      </c>
      <c r="F2190" s="3" t="str">
        <f t="shared" si="102"/>
        <v> </v>
      </c>
      <c r="G2190" s="3" t="str">
        <f t="shared" si="104"/>
        <v> </v>
      </c>
    </row>
    <row r="2191" spans="5:7" ht="12.75">
      <c r="E2191" s="46" t="str">
        <f t="shared" si="103"/>
        <v> </v>
      </c>
      <c r="F2191" s="3" t="str">
        <f t="shared" si="102"/>
        <v> </v>
      </c>
      <c r="G2191" s="3" t="str">
        <f t="shared" si="104"/>
        <v> </v>
      </c>
    </row>
    <row r="2192" spans="5:7" ht="12.75">
      <c r="E2192" s="46" t="str">
        <f t="shared" si="103"/>
        <v> </v>
      </c>
      <c r="F2192" s="3" t="str">
        <f t="shared" si="102"/>
        <v> </v>
      </c>
      <c r="G2192" s="3" t="str">
        <f t="shared" si="104"/>
        <v> </v>
      </c>
    </row>
    <row r="2193" spans="5:7" ht="12.75">
      <c r="E2193" s="46" t="str">
        <f t="shared" si="103"/>
        <v> </v>
      </c>
      <c r="F2193" s="3" t="str">
        <f t="shared" si="102"/>
        <v> </v>
      </c>
      <c r="G2193" s="3" t="str">
        <f t="shared" si="104"/>
        <v> </v>
      </c>
    </row>
    <row r="2194" spans="5:7" ht="12.75">
      <c r="E2194" s="46" t="str">
        <f t="shared" si="103"/>
        <v> </v>
      </c>
      <c r="F2194" s="3" t="str">
        <f t="shared" si="102"/>
        <v> </v>
      </c>
      <c r="G2194" s="3" t="str">
        <f t="shared" si="104"/>
        <v> </v>
      </c>
    </row>
    <row r="2195" spans="5:7" ht="12.75">
      <c r="E2195" s="46" t="str">
        <f t="shared" si="103"/>
        <v> </v>
      </c>
      <c r="F2195" s="3" t="str">
        <f t="shared" si="102"/>
        <v> </v>
      </c>
      <c r="G2195" s="3" t="str">
        <f t="shared" si="104"/>
        <v> </v>
      </c>
    </row>
    <row r="2196" spans="5:7" ht="12.75">
      <c r="E2196" s="46" t="str">
        <f t="shared" si="103"/>
        <v> </v>
      </c>
      <c r="F2196" s="3" t="str">
        <f t="shared" si="102"/>
        <v> </v>
      </c>
      <c r="G2196" s="3" t="str">
        <f t="shared" si="104"/>
        <v> </v>
      </c>
    </row>
    <row r="2197" spans="5:7" ht="12.75">
      <c r="E2197" s="46" t="str">
        <f t="shared" si="103"/>
        <v> </v>
      </c>
      <c r="F2197" s="3" t="str">
        <f t="shared" si="102"/>
        <v> </v>
      </c>
      <c r="G2197" s="3" t="str">
        <f t="shared" si="104"/>
        <v> </v>
      </c>
    </row>
    <row r="2198" spans="5:7" ht="12.75">
      <c r="E2198" s="46" t="str">
        <f t="shared" si="103"/>
        <v> </v>
      </c>
      <c r="F2198" s="3" t="str">
        <f t="shared" si="102"/>
        <v> </v>
      </c>
      <c r="G2198" s="3" t="str">
        <f t="shared" si="104"/>
        <v> </v>
      </c>
    </row>
    <row r="2199" spans="5:7" ht="12.75">
      <c r="E2199" s="46" t="str">
        <f t="shared" si="103"/>
        <v> </v>
      </c>
      <c r="F2199" s="3" t="str">
        <f t="shared" si="102"/>
        <v> </v>
      </c>
      <c r="G2199" s="3" t="str">
        <f t="shared" si="104"/>
        <v> </v>
      </c>
    </row>
    <row r="2200" spans="5:7" ht="12.75">
      <c r="E2200" s="46" t="str">
        <f t="shared" si="103"/>
        <v> </v>
      </c>
      <c r="F2200" s="3" t="str">
        <f t="shared" si="102"/>
        <v> </v>
      </c>
      <c r="G2200" s="3" t="str">
        <f t="shared" si="104"/>
        <v> </v>
      </c>
    </row>
    <row r="2201" spans="5:7" ht="12.75">
      <c r="E2201" s="46" t="str">
        <f t="shared" si="103"/>
        <v> </v>
      </c>
      <c r="F2201" s="3" t="str">
        <f t="shared" si="102"/>
        <v> </v>
      </c>
      <c r="G2201" s="3" t="str">
        <f t="shared" si="104"/>
        <v> </v>
      </c>
    </row>
    <row r="2202" spans="5:7" ht="12.75">
      <c r="E2202" s="46" t="str">
        <f t="shared" si="103"/>
        <v> </v>
      </c>
      <c r="F2202" s="3" t="str">
        <f t="shared" si="102"/>
        <v> </v>
      </c>
      <c r="G2202" s="3" t="str">
        <f t="shared" si="104"/>
        <v> </v>
      </c>
    </row>
    <row r="2203" spans="5:7" ht="12.75">
      <c r="E2203" s="46" t="str">
        <f t="shared" si="103"/>
        <v> </v>
      </c>
      <c r="F2203" s="3" t="str">
        <f t="shared" si="102"/>
        <v> </v>
      </c>
      <c r="G2203" s="3" t="str">
        <f t="shared" si="104"/>
        <v> </v>
      </c>
    </row>
    <row r="2204" spans="5:7" ht="12.75">
      <c r="E2204" s="46" t="str">
        <f t="shared" si="103"/>
        <v> </v>
      </c>
      <c r="F2204" s="3" t="str">
        <f t="shared" si="102"/>
        <v> </v>
      </c>
      <c r="G2204" s="3" t="str">
        <f t="shared" si="104"/>
        <v> </v>
      </c>
    </row>
    <row r="2205" spans="5:7" ht="12.75">
      <c r="E2205" s="46" t="str">
        <f t="shared" si="103"/>
        <v> </v>
      </c>
      <c r="F2205" s="3" t="str">
        <f t="shared" si="102"/>
        <v> </v>
      </c>
      <c r="G2205" s="3" t="str">
        <f t="shared" si="104"/>
        <v> </v>
      </c>
    </row>
    <row r="2206" spans="5:7" ht="12.75">
      <c r="E2206" s="46" t="str">
        <f t="shared" si="103"/>
        <v> </v>
      </c>
      <c r="F2206" s="3" t="str">
        <f t="shared" si="102"/>
        <v> </v>
      </c>
      <c r="G2206" s="3" t="str">
        <f t="shared" si="104"/>
        <v> </v>
      </c>
    </row>
    <row r="2207" spans="5:7" ht="12.75">
      <c r="E2207" s="46" t="str">
        <f t="shared" si="103"/>
        <v> </v>
      </c>
      <c r="F2207" s="3" t="str">
        <f t="shared" si="102"/>
        <v> </v>
      </c>
      <c r="G2207" s="3" t="str">
        <f t="shared" si="104"/>
        <v> </v>
      </c>
    </row>
    <row r="2208" spans="5:7" ht="12.75">
      <c r="E2208" s="46" t="str">
        <f t="shared" si="103"/>
        <v> </v>
      </c>
      <c r="F2208" s="3" t="str">
        <f t="shared" si="102"/>
        <v> </v>
      </c>
      <c r="G2208" s="3" t="str">
        <f t="shared" si="104"/>
        <v> </v>
      </c>
    </row>
    <row r="2209" spans="5:7" ht="12.75">
      <c r="E2209" s="46" t="str">
        <f t="shared" si="103"/>
        <v> </v>
      </c>
      <c r="F2209" s="3" t="str">
        <f t="shared" si="102"/>
        <v> </v>
      </c>
      <c r="G2209" s="3" t="str">
        <f t="shared" si="104"/>
        <v> </v>
      </c>
    </row>
    <row r="2210" spans="5:7" ht="12.75">
      <c r="E2210" s="46" t="str">
        <f t="shared" si="103"/>
        <v> </v>
      </c>
      <c r="F2210" s="3" t="str">
        <f t="shared" si="102"/>
        <v> </v>
      </c>
      <c r="G2210" s="3" t="str">
        <f t="shared" si="104"/>
        <v> </v>
      </c>
    </row>
    <row r="2211" spans="5:7" ht="12.75">
      <c r="E2211" s="46" t="str">
        <f t="shared" si="103"/>
        <v> </v>
      </c>
      <c r="F2211" s="3" t="str">
        <f t="shared" si="102"/>
        <v> </v>
      </c>
      <c r="G2211" s="3" t="str">
        <f t="shared" si="104"/>
        <v> </v>
      </c>
    </row>
    <row r="2212" spans="5:7" ht="12.75">
      <c r="E2212" s="46" t="str">
        <f t="shared" si="103"/>
        <v> </v>
      </c>
      <c r="F2212" s="3" t="str">
        <f t="shared" si="102"/>
        <v> </v>
      </c>
      <c r="G2212" s="3" t="str">
        <f t="shared" si="104"/>
        <v> </v>
      </c>
    </row>
    <row r="2213" spans="5:7" ht="12.75">
      <c r="E2213" s="46" t="str">
        <f t="shared" si="103"/>
        <v> </v>
      </c>
      <c r="F2213" s="3" t="str">
        <f t="shared" si="102"/>
        <v> </v>
      </c>
      <c r="G2213" s="3" t="str">
        <f t="shared" si="104"/>
        <v> </v>
      </c>
    </row>
    <row r="2214" spans="5:7" ht="12.75">
      <c r="E2214" s="46" t="str">
        <f t="shared" si="103"/>
        <v> </v>
      </c>
      <c r="F2214" s="3" t="str">
        <f t="shared" si="102"/>
        <v> </v>
      </c>
      <c r="G2214" s="3" t="str">
        <f t="shared" si="104"/>
        <v> </v>
      </c>
    </row>
    <row r="2215" spans="5:7" ht="12.75">
      <c r="E2215" s="46" t="str">
        <f t="shared" si="103"/>
        <v> </v>
      </c>
      <c r="F2215" s="3" t="str">
        <f t="shared" si="102"/>
        <v> </v>
      </c>
      <c r="G2215" s="3" t="str">
        <f t="shared" si="104"/>
        <v> </v>
      </c>
    </row>
    <row r="2216" spans="5:7" ht="12.75">
      <c r="E2216" s="46" t="str">
        <f t="shared" si="103"/>
        <v> </v>
      </c>
      <c r="F2216" s="3" t="str">
        <f t="shared" si="102"/>
        <v> </v>
      </c>
      <c r="G2216" s="3" t="str">
        <f t="shared" si="104"/>
        <v> </v>
      </c>
    </row>
    <row r="2217" spans="5:7" ht="12.75">
      <c r="E2217" s="46" t="str">
        <f t="shared" si="103"/>
        <v> </v>
      </c>
      <c r="F2217" s="3" t="str">
        <f t="shared" si="102"/>
        <v> </v>
      </c>
      <c r="G2217" s="3" t="str">
        <f t="shared" si="104"/>
        <v> </v>
      </c>
    </row>
    <row r="2218" spans="5:7" ht="12.75">
      <c r="E2218" s="46" t="str">
        <f t="shared" si="103"/>
        <v> </v>
      </c>
      <c r="F2218" s="3" t="str">
        <f t="shared" si="102"/>
        <v> </v>
      </c>
      <c r="G2218" s="3" t="str">
        <f t="shared" si="104"/>
        <v> </v>
      </c>
    </row>
    <row r="2219" spans="5:7" ht="12.75">
      <c r="E2219" s="46" t="str">
        <f t="shared" si="103"/>
        <v> </v>
      </c>
      <c r="F2219" s="3" t="str">
        <f t="shared" si="102"/>
        <v> </v>
      </c>
      <c r="G2219" s="3" t="str">
        <f t="shared" si="104"/>
        <v> </v>
      </c>
    </row>
    <row r="2220" spans="5:7" ht="12.75">
      <c r="E2220" s="46" t="str">
        <f t="shared" si="103"/>
        <v> </v>
      </c>
      <c r="F2220" s="3" t="str">
        <f t="shared" si="102"/>
        <v> </v>
      </c>
      <c r="G2220" s="3" t="str">
        <f t="shared" si="104"/>
        <v> </v>
      </c>
    </row>
    <row r="2221" spans="5:7" ht="12.75">
      <c r="E2221" s="46" t="str">
        <f t="shared" si="103"/>
        <v> </v>
      </c>
      <c r="F2221" s="3" t="str">
        <f t="shared" si="102"/>
        <v> </v>
      </c>
      <c r="G2221" s="3" t="str">
        <f t="shared" si="104"/>
        <v> </v>
      </c>
    </row>
    <row r="2222" spans="5:7" ht="12.75">
      <c r="E2222" s="46" t="str">
        <f t="shared" si="103"/>
        <v> </v>
      </c>
      <c r="F2222" s="3" t="str">
        <f t="shared" si="102"/>
        <v> </v>
      </c>
      <c r="G2222" s="3" t="str">
        <f t="shared" si="104"/>
        <v> </v>
      </c>
    </row>
    <row r="2223" spans="5:7" ht="12.75">
      <c r="E2223" s="46" t="str">
        <f t="shared" si="103"/>
        <v> </v>
      </c>
      <c r="F2223" s="3" t="str">
        <f t="shared" si="102"/>
        <v> </v>
      </c>
      <c r="G2223" s="3" t="str">
        <f t="shared" si="104"/>
        <v> </v>
      </c>
    </row>
    <row r="2224" spans="5:7" ht="12.75">
      <c r="E2224" s="46" t="str">
        <f t="shared" si="103"/>
        <v> </v>
      </c>
      <c r="F2224" s="3" t="str">
        <f t="shared" si="102"/>
        <v> </v>
      </c>
      <c r="G2224" s="3" t="str">
        <f t="shared" si="104"/>
        <v> </v>
      </c>
    </row>
    <row r="2225" spans="5:7" ht="12.75">
      <c r="E2225" s="46" t="str">
        <f t="shared" si="103"/>
        <v> </v>
      </c>
      <c r="F2225" s="3" t="str">
        <f t="shared" si="102"/>
        <v> </v>
      </c>
      <c r="G2225" s="3" t="str">
        <f t="shared" si="104"/>
        <v> </v>
      </c>
    </row>
    <row r="2226" spans="5:7" ht="12.75">
      <c r="E2226" s="46" t="str">
        <f t="shared" si="103"/>
        <v> </v>
      </c>
      <c r="F2226" s="3" t="str">
        <f t="shared" si="102"/>
        <v> </v>
      </c>
      <c r="G2226" s="3" t="str">
        <f t="shared" si="104"/>
        <v> </v>
      </c>
    </row>
    <row r="2227" spans="5:7" ht="12.75">
      <c r="E2227" s="46" t="str">
        <f t="shared" si="103"/>
        <v> </v>
      </c>
      <c r="F2227" s="3" t="str">
        <f t="shared" si="102"/>
        <v> </v>
      </c>
      <c r="G2227" s="3" t="str">
        <f t="shared" si="104"/>
        <v> </v>
      </c>
    </row>
    <row r="2228" spans="5:7" ht="12.75">
      <c r="E2228" s="46" t="str">
        <f t="shared" si="103"/>
        <v> </v>
      </c>
      <c r="F2228" s="3" t="str">
        <f t="shared" si="102"/>
        <v> </v>
      </c>
      <c r="G2228" s="3" t="str">
        <f t="shared" si="104"/>
        <v> </v>
      </c>
    </row>
    <row r="2229" spans="5:7" ht="12.75">
      <c r="E2229" s="46" t="str">
        <f t="shared" si="103"/>
        <v> </v>
      </c>
      <c r="F2229" s="3" t="str">
        <f t="shared" si="102"/>
        <v> </v>
      </c>
      <c r="G2229" s="3" t="str">
        <f t="shared" si="104"/>
        <v> </v>
      </c>
    </row>
    <row r="2230" spans="5:7" ht="12.75">
      <c r="E2230" s="46" t="str">
        <f t="shared" si="103"/>
        <v> </v>
      </c>
      <c r="F2230" s="3" t="str">
        <f t="shared" si="102"/>
        <v> </v>
      </c>
      <c r="G2230" s="3" t="str">
        <f t="shared" si="104"/>
        <v> </v>
      </c>
    </row>
    <row r="2231" spans="5:7" ht="12.75">
      <c r="E2231" s="46" t="str">
        <f t="shared" si="103"/>
        <v> </v>
      </c>
      <c r="F2231" s="3" t="str">
        <f t="shared" si="102"/>
        <v> </v>
      </c>
      <c r="G2231" s="3" t="str">
        <f t="shared" si="104"/>
        <v> </v>
      </c>
    </row>
    <row r="2232" spans="5:7" ht="12.75">
      <c r="E2232" s="46" t="str">
        <f t="shared" si="103"/>
        <v> </v>
      </c>
      <c r="F2232" s="3" t="str">
        <f t="shared" si="102"/>
        <v> </v>
      </c>
      <c r="G2232" s="3" t="str">
        <f t="shared" si="104"/>
        <v> </v>
      </c>
    </row>
    <row r="2233" spans="5:7" ht="12.75">
      <c r="E2233" s="46" t="str">
        <f t="shared" si="103"/>
        <v> </v>
      </c>
      <c r="F2233" s="3" t="str">
        <f t="shared" si="102"/>
        <v> </v>
      </c>
      <c r="G2233" s="3" t="str">
        <f t="shared" si="104"/>
        <v> </v>
      </c>
    </row>
    <row r="2234" spans="5:7" ht="12.75">
      <c r="E2234" s="46" t="str">
        <f t="shared" si="103"/>
        <v> </v>
      </c>
      <c r="F2234" s="3" t="str">
        <f t="shared" si="102"/>
        <v> </v>
      </c>
      <c r="G2234" s="3" t="str">
        <f t="shared" si="104"/>
        <v> </v>
      </c>
    </row>
    <row r="2235" spans="5:7" ht="12.75">
      <c r="E2235" s="46" t="str">
        <f t="shared" si="103"/>
        <v> </v>
      </c>
      <c r="F2235" s="3" t="str">
        <f t="shared" si="102"/>
        <v> </v>
      </c>
      <c r="G2235" s="3" t="str">
        <f t="shared" si="104"/>
        <v> </v>
      </c>
    </row>
    <row r="2236" spans="5:7" ht="12.75">
      <c r="E2236" s="46" t="str">
        <f t="shared" si="103"/>
        <v> </v>
      </c>
      <c r="F2236" s="3" t="str">
        <f t="shared" si="102"/>
        <v> </v>
      </c>
      <c r="G2236" s="3" t="str">
        <f t="shared" si="104"/>
        <v> </v>
      </c>
    </row>
    <row r="2237" spans="5:7" ht="12.75">
      <c r="E2237" s="46" t="str">
        <f t="shared" si="103"/>
        <v> </v>
      </c>
      <c r="F2237" s="3" t="str">
        <f t="shared" si="102"/>
        <v> </v>
      </c>
      <c r="G2237" s="3" t="str">
        <f t="shared" si="104"/>
        <v> </v>
      </c>
    </row>
    <row r="2238" spans="5:7" ht="12.75">
      <c r="E2238" s="46" t="str">
        <f t="shared" si="103"/>
        <v> </v>
      </c>
      <c r="F2238" s="3" t="str">
        <f t="shared" si="102"/>
        <v> </v>
      </c>
      <c r="G2238" s="3" t="str">
        <f t="shared" si="104"/>
        <v> </v>
      </c>
    </row>
    <row r="2239" spans="5:7" ht="12.75">
      <c r="E2239" s="46" t="str">
        <f t="shared" si="103"/>
        <v> </v>
      </c>
      <c r="F2239" s="3" t="str">
        <f t="shared" si="102"/>
        <v> </v>
      </c>
      <c r="G2239" s="3" t="str">
        <f t="shared" si="104"/>
        <v> </v>
      </c>
    </row>
    <row r="2240" spans="5:7" ht="12.75">
      <c r="E2240" s="46" t="str">
        <f t="shared" si="103"/>
        <v> </v>
      </c>
      <c r="F2240" s="3" t="str">
        <f t="shared" si="102"/>
        <v> </v>
      </c>
      <c r="G2240" s="3" t="str">
        <f t="shared" si="104"/>
        <v> </v>
      </c>
    </row>
    <row r="2241" spans="5:7" ht="12.75">
      <c r="E2241" s="46" t="str">
        <f t="shared" si="103"/>
        <v> </v>
      </c>
      <c r="F2241" s="3" t="str">
        <f t="shared" si="102"/>
        <v> </v>
      </c>
      <c r="G2241" s="3" t="str">
        <f t="shared" si="104"/>
        <v> </v>
      </c>
    </row>
    <row r="2242" spans="5:7" ht="12.75">
      <c r="E2242" s="46" t="str">
        <f t="shared" si="103"/>
        <v> </v>
      </c>
      <c r="F2242" s="3" t="str">
        <f t="shared" si="102"/>
        <v> </v>
      </c>
      <c r="G2242" s="3" t="str">
        <f t="shared" si="104"/>
        <v> </v>
      </c>
    </row>
    <row r="2243" spans="5:7" ht="12.75">
      <c r="E2243" s="46" t="str">
        <f t="shared" si="103"/>
        <v> </v>
      </c>
      <c r="F2243" s="3" t="str">
        <f t="shared" si="102"/>
        <v> </v>
      </c>
      <c r="G2243" s="3" t="str">
        <f t="shared" si="104"/>
        <v> </v>
      </c>
    </row>
    <row r="2244" spans="5:7" ht="12.75">
      <c r="E2244" s="46" t="str">
        <f t="shared" si="103"/>
        <v> </v>
      </c>
      <c r="F2244" s="3" t="str">
        <f aca="true" t="shared" si="105" ref="F2244:F2307">IF(E2244&lt;=($B$15/2),0.25*PI()*$B$15^2-(0.25*$B$15^2*ACOS(($B$15-2*E2244)/$B$15)-($B$15/2-E2244)*SQRT($B$15*E2244-E2244^2)),IF(E2244&lt;=$B$15,0.25*$B$15^2*ACOS((2*E2244-$B$15)/$B$15)-(E2244-$B$15/2)*SQRT($B$15*E2244-E2244^2)," "))</f>
        <v> </v>
      </c>
      <c r="G2244" s="3" t="str">
        <f t="shared" si="104"/>
        <v> </v>
      </c>
    </row>
    <row r="2245" spans="5:7" ht="12.75">
      <c r="E2245" s="46" t="str">
        <f aca="true" t="shared" si="106" ref="E2245:E2308">IF(E2244&lt;$B$15,E2244+0.5," ")</f>
        <v> </v>
      </c>
      <c r="F2245" s="3" t="str">
        <f t="shared" si="105"/>
        <v> </v>
      </c>
      <c r="G2245" s="3" t="str">
        <f aca="true" t="shared" si="107" ref="G2245:G2308">IF($B$13&lt;0.85," ",IF($B$8&lt;=0,IF($B$11&lt;=0," ",IF(E2245&lt;=$B$15,0.004338*$B$17*F2245*$B$16," ")),IF(E2245&lt;=$B$15,0.004338*$B$17*F2245*$B$16)))</f>
        <v> </v>
      </c>
    </row>
    <row r="2246" spans="5:7" ht="12.75">
      <c r="E2246" s="46" t="str">
        <f t="shared" si="106"/>
        <v> </v>
      </c>
      <c r="F2246" s="3" t="str">
        <f t="shared" si="105"/>
        <v> </v>
      </c>
      <c r="G2246" s="3" t="str">
        <f t="shared" si="107"/>
        <v> </v>
      </c>
    </row>
    <row r="2247" spans="5:7" ht="12.75">
      <c r="E2247" s="46" t="str">
        <f t="shared" si="106"/>
        <v> </v>
      </c>
      <c r="F2247" s="3" t="str">
        <f t="shared" si="105"/>
        <v> </v>
      </c>
      <c r="G2247" s="3" t="str">
        <f t="shared" si="107"/>
        <v> </v>
      </c>
    </row>
    <row r="2248" spans="5:7" ht="12.75">
      <c r="E2248" s="46" t="str">
        <f t="shared" si="106"/>
        <v> </v>
      </c>
      <c r="F2248" s="3" t="str">
        <f t="shared" si="105"/>
        <v> </v>
      </c>
      <c r="G2248" s="3" t="str">
        <f t="shared" si="107"/>
        <v> </v>
      </c>
    </row>
    <row r="2249" spans="5:7" ht="12.75">
      <c r="E2249" s="46" t="str">
        <f t="shared" si="106"/>
        <v> </v>
      </c>
      <c r="F2249" s="3" t="str">
        <f t="shared" si="105"/>
        <v> </v>
      </c>
      <c r="G2249" s="3" t="str">
        <f t="shared" si="107"/>
        <v> </v>
      </c>
    </row>
    <row r="2250" spans="5:7" ht="12.75">
      <c r="E2250" s="46" t="str">
        <f t="shared" si="106"/>
        <v> </v>
      </c>
      <c r="F2250" s="3" t="str">
        <f t="shared" si="105"/>
        <v> </v>
      </c>
      <c r="G2250" s="3" t="str">
        <f t="shared" si="107"/>
        <v> </v>
      </c>
    </row>
    <row r="2251" spans="5:7" ht="12.75">
      <c r="E2251" s="46" t="str">
        <f t="shared" si="106"/>
        <v> </v>
      </c>
      <c r="F2251" s="3" t="str">
        <f t="shared" si="105"/>
        <v> </v>
      </c>
      <c r="G2251" s="3" t="str">
        <f t="shared" si="107"/>
        <v> </v>
      </c>
    </row>
    <row r="2252" spans="5:7" ht="12.75">
      <c r="E2252" s="46" t="str">
        <f t="shared" si="106"/>
        <v> </v>
      </c>
      <c r="F2252" s="3" t="str">
        <f t="shared" si="105"/>
        <v> </v>
      </c>
      <c r="G2252" s="3" t="str">
        <f t="shared" si="107"/>
        <v> </v>
      </c>
    </row>
    <row r="2253" spans="5:7" ht="12.75">
      <c r="E2253" s="46" t="str">
        <f t="shared" si="106"/>
        <v> </v>
      </c>
      <c r="F2253" s="3" t="str">
        <f t="shared" si="105"/>
        <v> </v>
      </c>
      <c r="G2253" s="3" t="str">
        <f t="shared" si="107"/>
        <v> </v>
      </c>
    </row>
    <row r="2254" spans="5:7" ht="12.75">
      <c r="E2254" s="46" t="str">
        <f t="shared" si="106"/>
        <v> </v>
      </c>
      <c r="F2254" s="3" t="str">
        <f t="shared" si="105"/>
        <v> </v>
      </c>
      <c r="G2254" s="3" t="str">
        <f t="shared" si="107"/>
        <v> </v>
      </c>
    </row>
    <row r="2255" spans="5:7" ht="12.75">
      <c r="E2255" s="46" t="str">
        <f t="shared" si="106"/>
        <v> </v>
      </c>
      <c r="F2255" s="3" t="str">
        <f t="shared" si="105"/>
        <v> </v>
      </c>
      <c r="G2255" s="3" t="str">
        <f t="shared" si="107"/>
        <v> </v>
      </c>
    </row>
    <row r="2256" spans="5:7" ht="12.75">
      <c r="E2256" s="46" t="str">
        <f t="shared" si="106"/>
        <v> </v>
      </c>
      <c r="F2256" s="3" t="str">
        <f t="shared" si="105"/>
        <v> </v>
      </c>
      <c r="G2256" s="3" t="str">
        <f t="shared" si="107"/>
        <v> </v>
      </c>
    </row>
    <row r="2257" spans="5:7" ht="12.75">
      <c r="E2257" s="46" t="str">
        <f t="shared" si="106"/>
        <v> </v>
      </c>
      <c r="F2257" s="3" t="str">
        <f t="shared" si="105"/>
        <v> </v>
      </c>
      <c r="G2257" s="3" t="str">
        <f t="shared" si="107"/>
        <v> </v>
      </c>
    </row>
    <row r="2258" spans="5:7" ht="12.75">
      <c r="E2258" s="46" t="str">
        <f t="shared" si="106"/>
        <v> </v>
      </c>
      <c r="F2258" s="3" t="str">
        <f t="shared" si="105"/>
        <v> </v>
      </c>
      <c r="G2258" s="3" t="str">
        <f t="shared" si="107"/>
        <v> </v>
      </c>
    </row>
    <row r="2259" spans="5:7" ht="12.75">
      <c r="E2259" s="46" t="str">
        <f t="shared" si="106"/>
        <v> </v>
      </c>
      <c r="F2259" s="3" t="str">
        <f t="shared" si="105"/>
        <v> </v>
      </c>
      <c r="G2259" s="3" t="str">
        <f t="shared" si="107"/>
        <v> </v>
      </c>
    </row>
    <row r="2260" spans="5:7" ht="12.75">
      <c r="E2260" s="46" t="str">
        <f t="shared" si="106"/>
        <v> </v>
      </c>
      <c r="F2260" s="3" t="str">
        <f t="shared" si="105"/>
        <v> </v>
      </c>
      <c r="G2260" s="3" t="str">
        <f t="shared" si="107"/>
        <v> </v>
      </c>
    </row>
    <row r="2261" spans="5:7" ht="12.75">
      <c r="E2261" s="46" t="str">
        <f t="shared" si="106"/>
        <v> </v>
      </c>
      <c r="F2261" s="3" t="str">
        <f t="shared" si="105"/>
        <v> </v>
      </c>
      <c r="G2261" s="3" t="str">
        <f t="shared" si="107"/>
        <v> </v>
      </c>
    </row>
    <row r="2262" spans="5:7" ht="12.75">
      <c r="E2262" s="46" t="str">
        <f t="shared" si="106"/>
        <v> </v>
      </c>
      <c r="F2262" s="3" t="str">
        <f t="shared" si="105"/>
        <v> </v>
      </c>
      <c r="G2262" s="3" t="str">
        <f t="shared" si="107"/>
        <v> </v>
      </c>
    </row>
    <row r="2263" spans="5:7" ht="12.75">
      <c r="E2263" s="46" t="str">
        <f t="shared" si="106"/>
        <v> </v>
      </c>
      <c r="F2263" s="3" t="str">
        <f t="shared" si="105"/>
        <v> </v>
      </c>
      <c r="G2263" s="3" t="str">
        <f t="shared" si="107"/>
        <v> </v>
      </c>
    </row>
    <row r="2264" spans="5:7" ht="12.75">
      <c r="E2264" s="46" t="str">
        <f t="shared" si="106"/>
        <v> </v>
      </c>
      <c r="F2264" s="3" t="str">
        <f t="shared" si="105"/>
        <v> </v>
      </c>
      <c r="G2264" s="3" t="str">
        <f t="shared" si="107"/>
        <v> </v>
      </c>
    </row>
    <row r="2265" spans="5:7" ht="12.75">
      <c r="E2265" s="46" t="str">
        <f t="shared" si="106"/>
        <v> </v>
      </c>
      <c r="F2265" s="3" t="str">
        <f t="shared" si="105"/>
        <v> </v>
      </c>
      <c r="G2265" s="3" t="str">
        <f t="shared" si="107"/>
        <v> </v>
      </c>
    </row>
    <row r="2266" spans="5:7" ht="12.75">
      <c r="E2266" s="46" t="str">
        <f t="shared" si="106"/>
        <v> </v>
      </c>
      <c r="F2266" s="3" t="str">
        <f t="shared" si="105"/>
        <v> </v>
      </c>
      <c r="G2266" s="3" t="str">
        <f t="shared" si="107"/>
        <v> </v>
      </c>
    </row>
    <row r="2267" spans="5:7" ht="12.75">
      <c r="E2267" s="46" t="str">
        <f t="shared" si="106"/>
        <v> </v>
      </c>
      <c r="F2267" s="3" t="str">
        <f t="shared" si="105"/>
        <v> </v>
      </c>
      <c r="G2267" s="3" t="str">
        <f t="shared" si="107"/>
        <v> </v>
      </c>
    </row>
    <row r="2268" spans="5:7" ht="12.75">
      <c r="E2268" s="46" t="str">
        <f t="shared" si="106"/>
        <v> </v>
      </c>
      <c r="F2268" s="3" t="str">
        <f t="shared" si="105"/>
        <v> </v>
      </c>
      <c r="G2268" s="3" t="str">
        <f t="shared" si="107"/>
        <v> </v>
      </c>
    </row>
    <row r="2269" spans="5:7" ht="12.75">
      <c r="E2269" s="46" t="str">
        <f t="shared" si="106"/>
        <v> </v>
      </c>
      <c r="F2269" s="3" t="str">
        <f t="shared" si="105"/>
        <v> </v>
      </c>
      <c r="G2269" s="3" t="str">
        <f t="shared" si="107"/>
        <v> </v>
      </c>
    </row>
    <row r="2270" spans="5:7" ht="12.75">
      <c r="E2270" s="46" t="str">
        <f t="shared" si="106"/>
        <v> </v>
      </c>
      <c r="F2270" s="3" t="str">
        <f t="shared" si="105"/>
        <v> </v>
      </c>
      <c r="G2270" s="3" t="str">
        <f t="shared" si="107"/>
        <v> </v>
      </c>
    </row>
    <row r="2271" spans="5:7" ht="12.75">
      <c r="E2271" s="46" t="str">
        <f t="shared" si="106"/>
        <v> </v>
      </c>
      <c r="F2271" s="3" t="str">
        <f t="shared" si="105"/>
        <v> </v>
      </c>
      <c r="G2271" s="3" t="str">
        <f t="shared" si="107"/>
        <v> </v>
      </c>
    </row>
    <row r="2272" spans="5:7" ht="12.75">
      <c r="E2272" s="46" t="str">
        <f t="shared" si="106"/>
        <v> </v>
      </c>
      <c r="F2272" s="3" t="str">
        <f t="shared" si="105"/>
        <v> </v>
      </c>
      <c r="G2272" s="3" t="str">
        <f t="shared" si="107"/>
        <v> </v>
      </c>
    </row>
    <row r="2273" spans="5:7" ht="12.75">
      <c r="E2273" s="46" t="str">
        <f t="shared" si="106"/>
        <v> </v>
      </c>
      <c r="F2273" s="3" t="str">
        <f t="shared" si="105"/>
        <v> </v>
      </c>
      <c r="G2273" s="3" t="str">
        <f t="shared" si="107"/>
        <v> </v>
      </c>
    </row>
    <row r="2274" spans="5:7" ht="12.75">
      <c r="E2274" s="46" t="str">
        <f t="shared" si="106"/>
        <v> </v>
      </c>
      <c r="F2274" s="3" t="str">
        <f t="shared" si="105"/>
        <v> </v>
      </c>
      <c r="G2274" s="3" t="str">
        <f t="shared" si="107"/>
        <v> </v>
      </c>
    </row>
    <row r="2275" spans="5:7" ht="12.75">
      <c r="E2275" s="46" t="str">
        <f t="shared" si="106"/>
        <v> </v>
      </c>
      <c r="F2275" s="3" t="str">
        <f t="shared" si="105"/>
        <v> </v>
      </c>
      <c r="G2275" s="3" t="str">
        <f t="shared" si="107"/>
        <v> </v>
      </c>
    </row>
    <row r="2276" spans="5:7" ht="12.75">
      <c r="E2276" s="46" t="str">
        <f t="shared" si="106"/>
        <v> </v>
      </c>
      <c r="F2276" s="3" t="str">
        <f t="shared" si="105"/>
        <v> </v>
      </c>
      <c r="G2276" s="3" t="str">
        <f t="shared" si="107"/>
        <v> </v>
      </c>
    </row>
    <row r="2277" spans="5:7" ht="12.75">
      <c r="E2277" s="46" t="str">
        <f t="shared" si="106"/>
        <v> </v>
      </c>
      <c r="F2277" s="3" t="str">
        <f t="shared" si="105"/>
        <v> </v>
      </c>
      <c r="G2277" s="3" t="str">
        <f t="shared" si="107"/>
        <v> </v>
      </c>
    </row>
    <row r="2278" spans="5:7" ht="12.75">
      <c r="E2278" s="46" t="str">
        <f t="shared" si="106"/>
        <v> </v>
      </c>
      <c r="F2278" s="3" t="str">
        <f t="shared" si="105"/>
        <v> </v>
      </c>
      <c r="G2278" s="3" t="str">
        <f t="shared" si="107"/>
        <v> </v>
      </c>
    </row>
    <row r="2279" spans="5:7" ht="12.75">
      <c r="E2279" s="46" t="str">
        <f t="shared" si="106"/>
        <v> </v>
      </c>
      <c r="F2279" s="3" t="str">
        <f t="shared" si="105"/>
        <v> </v>
      </c>
      <c r="G2279" s="3" t="str">
        <f t="shared" si="107"/>
        <v> </v>
      </c>
    </row>
    <row r="2280" spans="5:7" ht="12.75">
      <c r="E2280" s="46" t="str">
        <f t="shared" si="106"/>
        <v> </v>
      </c>
      <c r="F2280" s="3" t="str">
        <f t="shared" si="105"/>
        <v> </v>
      </c>
      <c r="G2280" s="3" t="str">
        <f t="shared" si="107"/>
        <v> </v>
      </c>
    </row>
    <row r="2281" spans="5:7" ht="12.75">
      <c r="E2281" s="46" t="str">
        <f t="shared" si="106"/>
        <v> </v>
      </c>
      <c r="F2281" s="3" t="str">
        <f t="shared" si="105"/>
        <v> </v>
      </c>
      <c r="G2281" s="3" t="str">
        <f t="shared" si="107"/>
        <v> </v>
      </c>
    </row>
    <row r="2282" spans="5:7" ht="12.75">
      <c r="E2282" s="46" t="str">
        <f t="shared" si="106"/>
        <v> </v>
      </c>
      <c r="F2282" s="3" t="str">
        <f t="shared" si="105"/>
        <v> </v>
      </c>
      <c r="G2282" s="3" t="str">
        <f t="shared" si="107"/>
        <v> </v>
      </c>
    </row>
    <row r="2283" spans="5:7" ht="12.75">
      <c r="E2283" s="46" t="str">
        <f t="shared" si="106"/>
        <v> </v>
      </c>
      <c r="F2283" s="3" t="str">
        <f t="shared" si="105"/>
        <v> </v>
      </c>
      <c r="G2283" s="3" t="str">
        <f t="shared" si="107"/>
        <v> </v>
      </c>
    </row>
    <row r="2284" spans="5:7" ht="12.75">
      <c r="E2284" s="46" t="str">
        <f t="shared" si="106"/>
        <v> </v>
      </c>
      <c r="F2284" s="3" t="str">
        <f t="shared" si="105"/>
        <v> </v>
      </c>
      <c r="G2284" s="3" t="str">
        <f t="shared" si="107"/>
        <v> </v>
      </c>
    </row>
    <row r="2285" spans="5:7" ht="12.75">
      <c r="E2285" s="46" t="str">
        <f t="shared" si="106"/>
        <v> </v>
      </c>
      <c r="F2285" s="3" t="str">
        <f t="shared" si="105"/>
        <v> </v>
      </c>
      <c r="G2285" s="3" t="str">
        <f t="shared" si="107"/>
        <v> </v>
      </c>
    </row>
    <row r="2286" spans="5:7" ht="12.75">
      <c r="E2286" s="46" t="str">
        <f t="shared" si="106"/>
        <v> </v>
      </c>
      <c r="F2286" s="3" t="str">
        <f t="shared" si="105"/>
        <v> </v>
      </c>
      <c r="G2286" s="3" t="str">
        <f t="shared" si="107"/>
        <v> </v>
      </c>
    </row>
    <row r="2287" spans="5:7" ht="12.75">
      <c r="E2287" s="46" t="str">
        <f t="shared" si="106"/>
        <v> </v>
      </c>
      <c r="F2287" s="3" t="str">
        <f t="shared" si="105"/>
        <v> </v>
      </c>
      <c r="G2287" s="3" t="str">
        <f t="shared" si="107"/>
        <v> </v>
      </c>
    </row>
    <row r="2288" spans="5:7" ht="12.75">
      <c r="E2288" s="46" t="str">
        <f t="shared" si="106"/>
        <v> </v>
      </c>
      <c r="F2288" s="3" t="str">
        <f t="shared" si="105"/>
        <v> </v>
      </c>
      <c r="G2288" s="3" t="str">
        <f t="shared" si="107"/>
        <v> </v>
      </c>
    </row>
    <row r="2289" spans="5:7" ht="12.75">
      <c r="E2289" s="46" t="str">
        <f t="shared" si="106"/>
        <v> </v>
      </c>
      <c r="F2289" s="3" t="str">
        <f t="shared" si="105"/>
        <v> </v>
      </c>
      <c r="G2289" s="3" t="str">
        <f t="shared" si="107"/>
        <v> </v>
      </c>
    </row>
    <row r="2290" spans="5:7" ht="12.75">
      <c r="E2290" s="46" t="str">
        <f t="shared" si="106"/>
        <v> </v>
      </c>
      <c r="F2290" s="3" t="str">
        <f t="shared" si="105"/>
        <v> </v>
      </c>
      <c r="G2290" s="3" t="str">
        <f t="shared" si="107"/>
        <v> </v>
      </c>
    </row>
    <row r="2291" spans="5:7" ht="12.75">
      <c r="E2291" s="46" t="str">
        <f t="shared" si="106"/>
        <v> </v>
      </c>
      <c r="F2291" s="3" t="str">
        <f t="shared" si="105"/>
        <v> </v>
      </c>
      <c r="G2291" s="3" t="str">
        <f t="shared" si="107"/>
        <v> </v>
      </c>
    </row>
    <row r="2292" spans="5:7" ht="12.75">
      <c r="E2292" s="46" t="str">
        <f t="shared" si="106"/>
        <v> </v>
      </c>
      <c r="F2292" s="3" t="str">
        <f t="shared" si="105"/>
        <v> </v>
      </c>
      <c r="G2292" s="3" t="str">
        <f t="shared" si="107"/>
        <v> </v>
      </c>
    </row>
    <row r="2293" spans="5:7" ht="12.75">
      <c r="E2293" s="46" t="str">
        <f t="shared" si="106"/>
        <v> </v>
      </c>
      <c r="F2293" s="3" t="str">
        <f t="shared" si="105"/>
        <v> </v>
      </c>
      <c r="G2293" s="3" t="str">
        <f t="shared" si="107"/>
        <v> </v>
      </c>
    </row>
    <row r="2294" spans="5:7" ht="12.75">
      <c r="E2294" s="46" t="str">
        <f t="shared" si="106"/>
        <v> </v>
      </c>
      <c r="F2294" s="3" t="str">
        <f t="shared" si="105"/>
        <v> </v>
      </c>
      <c r="G2294" s="3" t="str">
        <f t="shared" si="107"/>
        <v> </v>
      </c>
    </row>
    <row r="2295" spans="5:7" ht="12.75">
      <c r="E2295" s="46" t="str">
        <f t="shared" si="106"/>
        <v> </v>
      </c>
      <c r="F2295" s="3" t="str">
        <f t="shared" si="105"/>
        <v> </v>
      </c>
      <c r="G2295" s="3" t="str">
        <f t="shared" si="107"/>
        <v> </v>
      </c>
    </row>
    <row r="2296" spans="5:7" ht="12.75">
      <c r="E2296" s="46" t="str">
        <f t="shared" si="106"/>
        <v> </v>
      </c>
      <c r="F2296" s="3" t="str">
        <f t="shared" si="105"/>
        <v> </v>
      </c>
      <c r="G2296" s="3" t="str">
        <f t="shared" si="107"/>
        <v> </v>
      </c>
    </row>
    <row r="2297" spans="5:7" ht="12.75">
      <c r="E2297" s="46" t="str">
        <f t="shared" si="106"/>
        <v> </v>
      </c>
      <c r="F2297" s="3" t="str">
        <f t="shared" si="105"/>
        <v> </v>
      </c>
      <c r="G2297" s="3" t="str">
        <f t="shared" si="107"/>
        <v> </v>
      </c>
    </row>
    <row r="2298" spans="5:7" ht="12.75">
      <c r="E2298" s="46" t="str">
        <f t="shared" si="106"/>
        <v> </v>
      </c>
      <c r="F2298" s="3" t="str">
        <f t="shared" si="105"/>
        <v> </v>
      </c>
      <c r="G2298" s="3" t="str">
        <f t="shared" si="107"/>
        <v> </v>
      </c>
    </row>
    <row r="2299" spans="5:7" ht="12.75">
      <c r="E2299" s="46" t="str">
        <f t="shared" si="106"/>
        <v> </v>
      </c>
      <c r="F2299" s="3" t="str">
        <f t="shared" si="105"/>
        <v> </v>
      </c>
      <c r="G2299" s="3" t="str">
        <f t="shared" si="107"/>
        <v> </v>
      </c>
    </row>
    <row r="2300" spans="5:7" ht="12.75">
      <c r="E2300" s="46" t="str">
        <f t="shared" si="106"/>
        <v> </v>
      </c>
      <c r="F2300" s="3" t="str">
        <f t="shared" si="105"/>
        <v> </v>
      </c>
      <c r="G2300" s="3" t="str">
        <f t="shared" si="107"/>
        <v> </v>
      </c>
    </row>
    <row r="2301" spans="5:7" ht="12.75">
      <c r="E2301" s="46" t="str">
        <f t="shared" si="106"/>
        <v> </v>
      </c>
      <c r="F2301" s="3" t="str">
        <f t="shared" si="105"/>
        <v> </v>
      </c>
      <c r="G2301" s="3" t="str">
        <f t="shared" si="107"/>
        <v> </v>
      </c>
    </row>
    <row r="2302" spans="5:7" ht="12.75">
      <c r="E2302" s="46" t="str">
        <f t="shared" si="106"/>
        <v> </v>
      </c>
      <c r="F2302" s="3" t="str">
        <f t="shared" si="105"/>
        <v> </v>
      </c>
      <c r="G2302" s="3" t="str">
        <f t="shared" si="107"/>
        <v> </v>
      </c>
    </row>
    <row r="2303" spans="5:7" ht="12.75">
      <c r="E2303" s="46" t="str">
        <f t="shared" si="106"/>
        <v> </v>
      </c>
      <c r="F2303" s="3" t="str">
        <f t="shared" si="105"/>
        <v> </v>
      </c>
      <c r="G2303" s="3" t="str">
        <f t="shared" si="107"/>
        <v> </v>
      </c>
    </row>
    <row r="2304" spans="5:7" ht="12.75">
      <c r="E2304" s="46" t="str">
        <f t="shared" si="106"/>
        <v> </v>
      </c>
      <c r="F2304" s="3" t="str">
        <f t="shared" si="105"/>
        <v> </v>
      </c>
      <c r="G2304" s="3" t="str">
        <f t="shared" si="107"/>
        <v> </v>
      </c>
    </row>
    <row r="2305" spans="5:7" ht="12.75">
      <c r="E2305" s="46" t="str">
        <f t="shared" si="106"/>
        <v> </v>
      </c>
      <c r="F2305" s="3" t="str">
        <f t="shared" si="105"/>
        <v> </v>
      </c>
      <c r="G2305" s="3" t="str">
        <f t="shared" si="107"/>
        <v> </v>
      </c>
    </row>
    <row r="2306" spans="5:7" ht="12.75">
      <c r="E2306" s="46" t="str">
        <f t="shared" si="106"/>
        <v> </v>
      </c>
      <c r="F2306" s="3" t="str">
        <f t="shared" si="105"/>
        <v> </v>
      </c>
      <c r="G2306" s="3" t="str">
        <f t="shared" si="107"/>
        <v> </v>
      </c>
    </row>
    <row r="2307" spans="5:7" ht="12.75">
      <c r="E2307" s="46" t="str">
        <f t="shared" si="106"/>
        <v> </v>
      </c>
      <c r="F2307" s="3" t="str">
        <f t="shared" si="105"/>
        <v> </v>
      </c>
      <c r="G2307" s="3" t="str">
        <f t="shared" si="107"/>
        <v> </v>
      </c>
    </row>
    <row r="2308" spans="5:7" ht="12.75">
      <c r="E2308" s="46" t="str">
        <f t="shared" si="106"/>
        <v> </v>
      </c>
      <c r="F2308" s="3" t="str">
        <f aca="true" t="shared" si="108" ref="F2308:F2371">IF(E2308&lt;=($B$15/2),0.25*PI()*$B$15^2-(0.25*$B$15^2*ACOS(($B$15-2*E2308)/$B$15)-($B$15/2-E2308)*SQRT($B$15*E2308-E2308^2)),IF(E2308&lt;=$B$15,0.25*$B$15^2*ACOS((2*E2308-$B$15)/$B$15)-(E2308-$B$15/2)*SQRT($B$15*E2308-E2308^2)," "))</f>
        <v> </v>
      </c>
      <c r="G2308" s="3" t="str">
        <f t="shared" si="107"/>
        <v> </v>
      </c>
    </row>
    <row r="2309" spans="5:7" ht="12.75">
      <c r="E2309" s="46" t="str">
        <f aca="true" t="shared" si="109" ref="E2309:E2372">IF(E2308&lt;$B$15,E2308+0.5," ")</f>
        <v> </v>
      </c>
      <c r="F2309" s="3" t="str">
        <f t="shared" si="108"/>
        <v> </v>
      </c>
      <c r="G2309" s="3" t="str">
        <f aca="true" t="shared" si="110" ref="G2309:G2372">IF($B$13&lt;0.85," ",IF($B$8&lt;=0,IF($B$11&lt;=0," ",IF(E2309&lt;=$B$15,0.004338*$B$17*F2309*$B$16," ")),IF(E2309&lt;=$B$15,0.004338*$B$17*F2309*$B$16)))</f>
        <v> </v>
      </c>
    </row>
    <row r="2310" spans="5:7" ht="12.75">
      <c r="E2310" s="46" t="str">
        <f t="shared" si="109"/>
        <v> </v>
      </c>
      <c r="F2310" s="3" t="str">
        <f t="shared" si="108"/>
        <v> </v>
      </c>
      <c r="G2310" s="3" t="str">
        <f t="shared" si="110"/>
        <v> </v>
      </c>
    </row>
    <row r="2311" spans="5:7" ht="12.75">
      <c r="E2311" s="46" t="str">
        <f t="shared" si="109"/>
        <v> </v>
      </c>
      <c r="F2311" s="3" t="str">
        <f t="shared" si="108"/>
        <v> </v>
      </c>
      <c r="G2311" s="3" t="str">
        <f t="shared" si="110"/>
        <v> </v>
      </c>
    </row>
    <row r="2312" spans="5:7" ht="12.75">
      <c r="E2312" s="46" t="str">
        <f t="shared" si="109"/>
        <v> </v>
      </c>
      <c r="F2312" s="3" t="str">
        <f t="shared" si="108"/>
        <v> </v>
      </c>
      <c r="G2312" s="3" t="str">
        <f t="shared" si="110"/>
        <v> </v>
      </c>
    </row>
    <row r="2313" spans="5:7" ht="12.75">
      <c r="E2313" s="46" t="str">
        <f t="shared" si="109"/>
        <v> </v>
      </c>
      <c r="F2313" s="3" t="str">
        <f t="shared" si="108"/>
        <v> </v>
      </c>
      <c r="G2313" s="3" t="str">
        <f t="shared" si="110"/>
        <v> </v>
      </c>
    </row>
    <row r="2314" spans="5:7" ht="12.75">
      <c r="E2314" s="46" t="str">
        <f t="shared" si="109"/>
        <v> </v>
      </c>
      <c r="F2314" s="3" t="str">
        <f t="shared" si="108"/>
        <v> </v>
      </c>
      <c r="G2314" s="3" t="str">
        <f t="shared" si="110"/>
        <v> </v>
      </c>
    </row>
    <row r="2315" spans="5:7" ht="12.75">
      <c r="E2315" s="46" t="str">
        <f t="shared" si="109"/>
        <v> </v>
      </c>
      <c r="F2315" s="3" t="str">
        <f t="shared" si="108"/>
        <v> </v>
      </c>
      <c r="G2315" s="3" t="str">
        <f t="shared" si="110"/>
        <v> </v>
      </c>
    </row>
    <row r="2316" spans="5:7" ht="12.75">
      <c r="E2316" s="46" t="str">
        <f t="shared" si="109"/>
        <v> </v>
      </c>
      <c r="F2316" s="3" t="str">
        <f t="shared" si="108"/>
        <v> </v>
      </c>
      <c r="G2316" s="3" t="str">
        <f t="shared" si="110"/>
        <v> </v>
      </c>
    </row>
    <row r="2317" spans="5:7" ht="12.75">
      <c r="E2317" s="46" t="str">
        <f t="shared" si="109"/>
        <v> </v>
      </c>
      <c r="F2317" s="3" t="str">
        <f t="shared" si="108"/>
        <v> </v>
      </c>
      <c r="G2317" s="3" t="str">
        <f t="shared" si="110"/>
        <v> </v>
      </c>
    </row>
    <row r="2318" spans="5:7" ht="12.75">
      <c r="E2318" s="46" t="str">
        <f t="shared" si="109"/>
        <v> </v>
      </c>
      <c r="F2318" s="3" t="str">
        <f t="shared" si="108"/>
        <v> </v>
      </c>
      <c r="G2318" s="3" t="str">
        <f t="shared" si="110"/>
        <v> </v>
      </c>
    </row>
    <row r="2319" spans="5:7" ht="12.75">
      <c r="E2319" s="46" t="str">
        <f t="shared" si="109"/>
        <v> </v>
      </c>
      <c r="F2319" s="3" t="str">
        <f t="shared" si="108"/>
        <v> </v>
      </c>
      <c r="G2319" s="3" t="str">
        <f t="shared" si="110"/>
        <v> </v>
      </c>
    </row>
    <row r="2320" spans="5:7" ht="12.75">
      <c r="E2320" s="46" t="str">
        <f t="shared" si="109"/>
        <v> </v>
      </c>
      <c r="F2320" s="3" t="str">
        <f t="shared" si="108"/>
        <v> </v>
      </c>
      <c r="G2320" s="3" t="str">
        <f t="shared" si="110"/>
        <v> </v>
      </c>
    </row>
    <row r="2321" spans="5:7" ht="12.75">
      <c r="E2321" s="46" t="str">
        <f t="shared" si="109"/>
        <v> </v>
      </c>
      <c r="F2321" s="3" t="str">
        <f t="shared" si="108"/>
        <v> </v>
      </c>
      <c r="G2321" s="3" t="str">
        <f t="shared" si="110"/>
        <v> </v>
      </c>
    </row>
    <row r="2322" spans="5:7" ht="12.75">
      <c r="E2322" s="46" t="str">
        <f t="shared" si="109"/>
        <v> </v>
      </c>
      <c r="F2322" s="3" t="str">
        <f t="shared" si="108"/>
        <v> </v>
      </c>
      <c r="G2322" s="3" t="str">
        <f t="shared" si="110"/>
        <v> </v>
      </c>
    </row>
    <row r="2323" spans="5:7" ht="12.75">
      <c r="E2323" s="46" t="str">
        <f t="shared" si="109"/>
        <v> </v>
      </c>
      <c r="F2323" s="3" t="str">
        <f t="shared" si="108"/>
        <v> </v>
      </c>
      <c r="G2323" s="3" t="str">
        <f t="shared" si="110"/>
        <v> </v>
      </c>
    </row>
    <row r="2324" spans="5:7" ht="12.75">
      <c r="E2324" s="46" t="str">
        <f t="shared" si="109"/>
        <v> </v>
      </c>
      <c r="F2324" s="3" t="str">
        <f t="shared" si="108"/>
        <v> </v>
      </c>
      <c r="G2324" s="3" t="str">
        <f t="shared" si="110"/>
        <v> </v>
      </c>
    </row>
    <row r="2325" spans="5:7" ht="12.75">
      <c r="E2325" s="46" t="str">
        <f t="shared" si="109"/>
        <v> </v>
      </c>
      <c r="F2325" s="3" t="str">
        <f t="shared" si="108"/>
        <v> </v>
      </c>
      <c r="G2325" s="3" t="str">
        <f t="shared" si="110"/>
        <v> </v>
      </c>
    </row>
    <row r="2326" spans="5:7" ht="12.75">
      <c r="E2326" s="46" t="str">
        <f t="shared" si="109"/>
        <v> </v>
      </c>
      <c r="F2326" s="3" t="str">
        <f t="shared" si="108"/>
        <v> </v>
      </c>
      <c r="G2326" s="3" t="str">
        <f t="shared" si="110"/>
        <v> </v>
      </c>
    </row>
    <row r="2327" spans="5:7" ht="12.75">
      <c r="E2327" s="46" t="str">
        <f t="shared" si="109"/>
        <v> </v>
      </c>
      <c r="F2327" s="3" t="str">
        <f t="shared" si="108"/>
        <v> </v>
      </c>
      <c r="G2327" s="3" t="str">
        <f t="shared" si="110"/>
        <v> </v>
      </c>
    </row>
    <row r="2328" spans="5:7" ht="12.75">
      <c r="E2328" s="46" t="str">
        <f t="shared" si="109"/>
        <v> </v>
      </c>
      <c r="F2328" s="3" t="str">
        <f t="shared" si="108"/>
        <v> </v>
      </c>
      <c r="G2328" s="3" t="str">
        <f t="shared" si="110"/>
        <v> </v>
      </c>
    </row>
    <row r="2329" spans="5:7" ht="12.75">
      <c r="E2329" s="46" t="str">
        <f t="shared" si="109"/>
        <v> </v>
      </c>
      <c r="F2329" s="3" t="str">
        <f t="shared" si="108"/>
        <v> </v>
      </c>
      <c r="G2329" s="3" t="str">
        <f t="shared" si="110"/>
        <v> </v>
      </c>
    </row>
    <row r="2330" spans="5:7" ht="12.75">
      <c r="E2330" s="46" t="str">
        <f t="shared" si="109"/>
        <v> </v>
      </c>
      <c r="F2330" s="3" t="str">
        <f t="shared" si="108"/>
        <v> </v>
      </c>
      <c r="G2330" s="3" t="str">
        <f t="shared" si="110"/>
        <v> </v>
      </c>
    </row>
    <row r="2331" spans="5:7" ht="12.75">
      <c r="E2331" s="46" t="str">
        <f t="shared" si="109"/>
        <v> </v>
      </c>
      <c r="F2331" s="3" t="str">
        <f t="shared" si="108"/>
        <v> </v>
      </c>
      <c r="G2331" s="3" t="str">
        <f t="shared" si="110"/>
        <v> </v>
      </c>
    </row>
    <row r="2332" spans="5:7" ht="12.75">
      <c r="E2332" s="46" t="str">
        <f t="shared" si="109"/>
        <v> </v>
      </c>
      <c r="F2332" s="3" t="str">
        <f t="shared" si="108"/>
        <v> </v>
      </c>
      <c r="G2332" s="3" t="str">
        <f t="shared" si="110"/>
        <v> </v>
      </c>
    </row>
    <row r="2333" spans="5:7" ht="12.75">
      <c r="E2333" s="46" t="str">
        <f t="shared" si="109"/>
        <v> </v>
      </c>
      <c r="F2333" s="3" t="str">
        <f t="shared" si="108"/>
        <v> </v>
      </c>
      <c r="G2333" s="3" t="str">
        <f t="shared" si="110"/>
        <v> </v>
      </c>
    </row>
    <row r="2334" spans="5:7" ht="12.75">
      <c r="E2334" s="46" t="str">
        <f t="shared" si="109"/>
        <v> </v>
      </c>
      <c r="F2334" s="3" t="str">
        <f t="shared" si="108"/>
        <v> </v>
      </c>
      <c r="G2334" s="3" t="str">
        <f t="shared" si="110"/>
        <v> </v>
      </c>
    </row>
    <row r="2335" spans="5:7" ht="12.75">
      <c r="E2335" s="46" t="str">
        <f t="shared" si="109"/>
        <v> </v>
      </c>
      <c r="F2335" s="3" t="str">
        <f t="shared" si="108"/>
        <v> </v>
      </c>
      <c r="G2335" s="3" t="str">
        <f t="shared" si="110"/>
        <v> </v>
      </c>
    </row>
    <row r="2336" spans="5:7" ht="12.75">
      <c r="E2336" s="46" t="str">
        <f t="shared" si="109"/>
        <v> </v>
      </c>
      <c r="F2336" s="3" t="str">
        <f t="shared" si="108"/>
        <v> </v>
      </c>
      <c r="G2336" s="3" t="str">
        <f t="shared" si="110"/>
        <v> </v>
      </c>
    </row>
    <row r="2337" spans="5:7" ht="12.75">
      <c r="E2337" s="46" t="str">
        <f t="shared" si="109"/>
        <v> </v>
      </c>
      <c r="F2337" s="3" t="str">
        <f t="shared" si="108"/>
        <v> </v>
      </c>
      <c r="G2337" s="3" t="str">
        <f t="shared" si="110"/>
        <v> </v>
      </c>
    </row>
    <row r="2338" spans="5:7" ht="12.75">
      <c r="E2338" s="46" t="str">
        <f t="shared" si="109"/>
        <v> </v>
      </c>
      <c r="F2338" s="3" t="str">
        <f t="shared" si="108"/>
        <v> </v>
      </c>
      <c r="G2338" s="3" t="str">
        <f t="shared" si="110"/>
        <v> </v>
      </c>
    </row>
    <row r="2339" spans="5:7" ht="12.75">
      <c r="E2339" s="46" t="str">
        <f t="shared" si="109"/>
        <v> </v>
      </c>
      <c r="F2339" s="3" t="str">
        <f t="shared" si="108"/>
        <v> </v>
      </c>
      <c r="G2339" s="3" t="str">
        <f t="shared" si="110"/>
        <v> </v>
      </c>
    </row>
    <row r="2340" spans="5:7" ht="12.75">
      <c r="E2340" s="46" t="str">
        <f t="shared" si="109"/>
        <v> </v>
      </c>
      <c r="F2340" s="3" t="str">
        <f t="shared" si="108"/>
        <v> </v>
      </c>
      <c r="G2340" s="3" t="str">
        <f t="shared" si="110"/>
        <v> </v>
      </c>
    </row>
    <row r="2341" spans="5:7" ht="12.75">
      <c r="E2341" s="46" t="str">
        <f t="shared" si="109"/>
        <v> </v>
      </c>
      <c r="F2341" s="3" t="str">
        <f t="shared" si="108"/>
        <v> </v>
      </c>
      <c r="G2341" s="3" t="str">
        <f t="shared" si="110"/>
        <v> </v>
      </c>
    </row>
    <row r="2342" spans="5:7" ht="12.75">
      <c r="E2342" s="46" t="str">
        <f t="shared" si="109"/>
        <v> </v>
      </c>
      <c r="F2342" s="3" t="str">
        <f t="shared" si="108"/>
        <v> </v>
      </c>
      <c r="G2342" s="3" t="str">
        <f t="shared" si="110"/>
        <v> </v>
      </c>
    </row>
    <row r="2343" spans="5:7" ht="12.75">
      <c r="E2343" s="46" t="str">
        <f t="shared" si="109"/>
        <v> </v>
      </c>
      <c r="F2343" s="3" t="str">
        <f t="shared" si="108"/>
        <v> </v>
      </c>
      <c r="G2343" s="3" t="str">
        <f t="shared" si="110"/>
        <v> </v>
      </c>
    </row>
    <row r="2344" spans="5:7" ht="12.75">
      <c r="E2344" s="46" t="str">
        <f t="shared" si="109"/>
        <v> </v>
      </c>
      <c r="F2344" s="3" t="str">
        <f t="shared" si="108"/>
        <v> </v>
      </c>
      <c r="G2344" s="3" t="str">
        <f t="shared" si="110"/>
        <v> </v>
      </c>
    </row>
    <row r="2345" spans="5:7" ht="12.75">
      <c r="E2345" s="46" t="str">
        <f t="shared" si="109"/>
        <v> </v>
      </c>
      <c r="F2345" s="3" t="str">
        <f t="shared" si="108"/>
        <v> </v>
      </c>
      <c r="G2345" s="3" t="str">
        <f t="shared" si="110"/>
        <v> </v>
      </c>
    </row>
    <row r="2346" spans="5:7" ht="12.75">
      <c r="E2346" s="46" t="str">
        <f t="shared" si="109"/>
        <v> </v>
      </c>
      <c r="F2346" s="3" t="str">
        <f t="shared" si="108"/>
        <v> </v>
      </c>
      <c r="G2346" s="3" t="str">
        <f t="shared" si="110"/>
        <v> </v>
      </c>
    </row>
    <row r="2347" spans="5:7" ht="12.75">
      <c r="E2347" s="46" t="str">
        <f t="shared" si="109"/>
        <v> </v>
      </c>
      <c r="F2347" s="3" t="str">
        <f t="shared" si="108"/>
        <v> </v>
      </c>
      <c r="G2347" s="3" t="str">
        <f t="shared" si="110"/>
        <v> </v>
      </c>
    </row>
    <row r="2348" spans="5:7" ht="12.75">
      <c r="E2348" s="46" t="str">
        <f t="shared" si="109"/>
        <v> </v>
      </c>
      <c r="F2348" s="3" t="str">
        <f t="shared" si="108"/>
        <v> </v>
      </c>
      <c r="G2348" s="3" t="str">
        <f t="shared" si="110"/>
        <v> </v>
      </c>
    </row>
    <row r="2349" spans="5:7" ht="12.75">
      <c r="E2349" s="46" t="str">
        <f t="shared" si="109"/>
        <v> </v>
      </c>
      <c r="F2349" s="3" t="str">
        <f t="shared" si="108"/>
        <v> </v>
      </c>
      <c r="G2349" s="3" t="str">
        <f t="shared" si="110"/>
        <v> </v>
      </c>
    </row>
    <row r="2350" spans="5:7" ht="12.75">
      <c r="E2350" s="46" t="str">
        <f t="shared" si="109"/>
        <v> </v>
      </c>
      <c r="F2350" s="3" t="str">
        <f t="shared" si="108"/>
        <v> </v>
      </c>
      <c r="G2350" s="3" t="str">
        <f t="shared" si="110"/>
        <v> </v>
      </c>
    </row>
    <row r="2351" spans="5:7" ht="12.75">
      <c r="E2351" s="46" t="str">
        <f t="shared" si="109"/>
        <v> </v>
      </c>
      <c r="F2351" s="3" t="str">
        <f t="shared" si="108"/>
        <v> </v>
      </c>
      <c r="G2351" s="3" t="str">
        <f t="shared" si="110"/>
        <v> </v>
      </c>
    </row>
    <row r="2352" spans="5:7" ht="12.75">
      <c r="E2352" s="46" t="str">
        <f t="shared" si="109"/>
        <v> </v>
      </c>
      <c r="F2352" s="3" t="str">
        <f t="shared" si="108"/>
        <v> </v>
      </c>
      <c r="G2352" s="3" t="str">
        <f t="shared" si="110"/>
        <v> </v>
      </c>
    </row>
    <row r="2353" spans="5:7" ht="12.75">
      <c r="E2353" s="46" t="str">
        <f t="shared" si="109"/>
        <v> </v>
      </c>
      <c r="F2353" s="3" t="str">
        <f t="shared" si="108"/>
        <v> </v>
      </c>
      <c r="G2353" s="3" t="str">
        <f t="shared" si="110"/>
        <v> </v>
      </c>
    </row>
    <row r="2354" spans="5:7" ht="12.75">
      <c r="E2354" s="46" t="str">
        <f t="shared" si="109"/>
        <v> </v>
      </c>
      <c r="F2354" s="3" t="str">
        <f t="shared" si="108"/>
        <v> </v>
      </c>
      <c r="G2354" s="3" t="str">
        <f t="shared" si="110"/>
        <v> </v>
      </c>
    </row>
    <row r="2355" spans="5:7" ht="12.75">
      <c r="E2355" s="46" t="str">
        <f t="shared" si="109"/>
        <v> </v>
      </c>
      <c r="F2355" s="3" t="str">
        <f t="shared" si="108"/>
        <v> </v>
      </c>
      <c r="G2355" s="3" t="str">
        <f t="shared" si="110"/>
        <v> </v>
      </c>
    </row>
    <row r="2356" spans="5:7" ht="12.75">
      <c r="E2356" s="46" t="str">
        <f t="shared" si="109"/>
        <v> </v>
      </c>
      <c r="F2356" s="3" t="str">
        <f t="shared" si="108"/>
        <v> </v>
      </c>
      <c r="G2356" s="3" t="str">
        <f t="shared" si="110"/>
        <v> </v>
      </c>
    </row>
    <row r="2357" spans="5:7" ht="12.75">
      <c r="E2357" s="46" t="str">
        <f t="shared" si="109"/>
        <v> </v>
      </c>
      <c r="F2357" s="3" t="str">
        <f t="shared" si="108"/>
        <v> </v>
      </c>
      <c r="G2357" s="3" t="str">
        <f t="shared" si="110"/>
        <v> </v>
      </c>
    </row>
    <row r="2358" spans="5:7" ht="12.75">
      <c r="E2358" s="46" t="str">
        <f t="shared" si="109"/>
        <v> </v>
      </c>
      <c r="F2358" s="3" t="str">
        <f t="shared" si="108"/>
        <v> </v>
      </c>
      <c r="G2358" s="3" t="str">
        <f t="shared" si="110"/>
        <v> </v>
      </c>
    </row>
    <row r="2359" spans="5:7" ht="12.75">
      <c r="E2359" s="46" t="str">
        <f t="shared" si="109"/>
        <v> </v>
      </c>
      <c r="F2359" s="3" t="str">
        <f t="shared" si="108"/>
        <v> </v>
      </c>
      <c r="G2359" s="3" t="str">
        <f t="shared" si="110"/>
        <v> </v>
      </c>
    </row>
    <row r="2360" spans="5:7" ht="12.75">
      <c r="E2360" s="46" t="str">
        <f t="shared" si="109"/>
        <v> </v>
      </c>
      <c r="F2360" s="3" t="str">
        <f t="shared" si="108"/>
        <v> </v>
      </c>
      <c r="G2360" s="3" t="str">
        <f t="shared" si="110"/>
        <v> </v>
      </c>
    </row>
    <row r="2361" spans="5:7" ht="12.75">
      <c r="E2361" s="46" t="str">
        <f t="shared" si="109"/>
        <v> </v>
      </c>
      <c r="F2361" s="3" t="str">
        <f t="shared" si="108"/>
        <v> </v>
      </c>
      <c r="G2361" s="3" t="str">
        <f t="shared" si="110"/>
        <v> </v>
      </c>
    </row>
    <row r="2362" spans="5:7" ht="12.75">
      <c r="E2362" s="46" t="str">
        <f t="shared" si="109"/>
        <v> </v>
      </c>
      <c r="F2362" s="3" t="str">
        <f t="shared" si="108"/>
        <v> </v>
      </c>
      <c r="G2362" s="3" t="str">
        <f t="shared" si="110"/>
        <v> </v>
      </c>
    </row>
    <row r="2363" spans="5:7" ht="12.75">
      <c r="E2363" s="46" t="str">
        <f t="shared" si="109"/>
        <v> </v>
      </c>
      <c r="F2363" s="3" t="str">
        <f t="shared" si="108"/>
        <v> </v>
      </c>
      <c r="G2363" s="3" t="str">
        <f t="shared" si="110"/>
        <v> </v>
      </c>
    </row>
    <row r="2364" spans="5:7" ht="12.75">
      <c r="E2364" s="46" t="str">
        <f t="shared" si="109"/>
        <v> </v>
      </c>
      <c r="F2364" s="3" t="str">
        <f t="shared" si="108"/>
        <v> </v>
      </c>
      <c r="G2364" s="3" t="str">
        <f t="shared" si="110"/>
        <v> </v>
      </c>
    </row>
    <row r="2365" spans="5:7" ht="12.75">
      <c r="E2365" s="46" t="str">
        <f t="shared" si="109"/>
        <v> </v>
      </c>
      <c r="F2365" s="3" t="str">
        <f t="shared" si="108"/>
        <v> </v>
      </c>
      <c r="G2365" s="3" t="str">
        <f t="shared" si="110"/>
        <v> </v>
      </c>
    </row>
    <row r="2366" spans="5:7" ht="12.75">
      <c r="E2366" s="46" t="str">
        <f t="shared" si="109"/>
        <v> </v>
      </c>
      <c r="F2366" s="3" t="str">
        <f t="shared" si="108"/>
        <v> </v>
      </c>
      <c r="G2366" s="3" t="str">
        <f t="shared" si="110"/>
        <v> </v>
      </c>
    </row>
    <row r="2367" spans="5:7" ht="12.75">
      <c r="E2367" s="46" t="str">
        <f t="shared" si="109"/>
        <v> </v>
      </c>
      <c r="F2367" s="3" t="str">
        <f t="shared" si="108"/>
        <v> </v>
      </c>
      <c r="G2367" s="3" t="str">
        <f t="shared" si="110"/>
        <v> </v>
      </c>
    </row>
    <row r="2368" spans="5:7" ht="12.75">
      <c r="E2368" s="46" t="str">
        <f t="shared" si="109"/>
        <v> </v>
      </c>
      <c r="F2368" s="3" t="str">
        <f t="shared" si="108"/>
        <v> </v>
      </c>
      <c r="G2368" s="3" t="str">
        <f t="shared" si="110"/>
        <v> </v>
      </c>
    </row>
    <row r="2369" spans="5:7" ht="12.75">
      <c r="E2369" s="46" t="str">
        <f t="shared" si="109"/>
        <v> </v>
      </c>
      <c r="F2369" s="3" t="str">
        <f t="shared" si="108"/>
        <v> </v>
      </c>
      <c r="G2369" s="3" t="str">
        <f t="shared" si="110"/>
        <v> </v>
      </c>
    </row>
    <row r="2370" spans="5:7" ht="12.75">
      <c r="E2370" s="46" t="str">
        <f t="shared" si="109"/>
        <v> </v>
      </c>
      <c r="F2370" s="3" t="str">
        <f t="shared" si="108"/>
        <v> </v>
      </c>
      <c r="G2370" s="3" t="str">
        <f t="shared" si="110"/>
        <v> </v>
      </c>
    </row>
    <row r="2371" spans="5:7" ht="12.75">
      <c r="E2371" s="46" t="str">
        <f t="shared" si="109"/>
        <v> </v>
      </c>
      <c r="F2371" s="3" t="str">
        <f t="shared" si="108"/>
        <v> </v>
      </c>
      <c r="G2371" s="3" t="str">
        <f t="shared" si="110"/>
        <v> </v>
      </c>
    </row>
    <row r="2372" spans="5:7" ht="12.75">
      <c r="E2372" s="46" t="str">
        <f t="shared" si="109"/>
        <v> </v>
      </c>
      <c r="F2372" s="3" t="str">
        <f aca="true" t="shared" si="111" ref="F2372:F2416">IF(E2372&lt;=($B$15/2),0.25*PI()*$B$15^2-(0.25*$B$15^2*ACOS(($B$15-2*E2372)/$B$15)-($B$15/2-E2372)*SQRT($B$15*E2372-E2372^2)),IF(E2372&lt;=$B$15,0.25*$B$15^2*ACOS((2*E2372-$B$15)/$B$15)-(E2372-$B$15/2)*SQRT($B$15*E2372-E2372^2)," "))</f>
        <v> </v>
      </c>
      <c r="G2372" s="3" t="str">
        <f t="shared" si="110"/>
        <v> </v>
      </c>
    </row>
    <row r="2373" spans="5:7" ht="12.75">
      <c r="E2373" s="46" t="str">
        <f aca="true" t="shared" si="112" ref="E2373:E2416">IF(E2372&lt;$B$15,E2372+0.5," ")</f>
        <v> </v>
      </c>
      <c r="F2373" s="3" t="str">
        <f t="shared" si="111"/>
        <v> </v>
      </c>
      <c r="G2373" s="3" t="str">
        <f aca="true" t="shared" si="113" ref="G2373:G2416">IF($B$13&lt;0.85," ",IF($B$8&lt;=0,IF($B$11&lt;=0," ",IF(E2373&lt;=$B$15,0.004338*$B$17*F2373*$B$16," ")),IF(E2373&lt;=$B$15,0.004338*$B$17*F2373*$B$16)))</f>
        <v> </v>
      </c>
    </row>
    <row r="2374" spans="5:7" ht="12.75">
      <c r="E2374" s="46" t="str">
        <f t="shared" si="112"/>
        <v> </v>
      </c>
      <c r="F2374" s="3" t="str">
        <f t="shared" si="111"/>
        <v> </v>
      </c>
      <c r="G2374" s="3" t="str">
        <f t="shared" si="113"/>
        <v> </v>
      </c>
    </row>
    <row r="2375" spans="5:7" ht="12.75">
      <c r="E2375" s="46" t="str">
        <f t="shared" si="112"/>
        <v> </v>
      </c>
      <c r="F2375" s="3" t="str">
        <f t="shared" si="111"/>
        <v> </v>
      </c>
      <c r="G2375" s="3" t="str">
        <f t="shared" si="113"/>
        <v> </v>
      </c>
    </row>
    <row r="2376" spans="5:7" ht="12.75">
      <c r="E2376" s="46" t="str">
        <f t="shared" si="112"/>
        <v> </v>
      </c>
      <c r="F2376" s="3" t="str">
        <f t="shared" si="111"/>
        <v> </v>
      </c>
      <c r="G2376" s="3" t="str">
        <f t="shared" si="113"/>
        <v> </v>
      </c>
    </row>
    <row r="2377" spans="5:7" ht="12.75">
      <c r="E2377" s="46" t="str">
        <f t="shared" si="112"/>
        <v> </v>
      </c>
      <c r="F2377" s="3" t="str">
        <f t="shared" si="111"/>
        <v> </v>
      </c>
      <c r="G2377" s="3" t="str">
        <f t="shared" si="113"/>
        <v> </v>
      </c>
    </row>
    <row r="2378" spans="5:7" ht="12.75">
      <c r="E2378" s="46" t="str">
        <f t="shared" si="112"/>
        <v> </v>
      </c>
      <c r="F2378" s="3" t="str">
        <f t="shared" si="111"/>
        <v> </v>
      </c>
      <c r="G2378" s="3" t="str">
        <f t="shared" si="113"/>
        <v> </v>
      </c>
    </row>
    <row r="2379" spans="5:7" ht="12.75">
      <c r="E2379" s="46" t="str">
        <f t="shared" si="112"/>
        <v> </v>
      </c>
      <c r="F2379" s="3" t="str">
        <f t="shared" si="111"/>
        <v> </v>
      </c>
      <c r="G2379" s="3" t="str">
        <f t="shared" si="113"/>
        <v> </v>
      </c>
    </row>
    <row r="2380" spans="5:7" ht="12.75">
      <c r="E2380" s="46" t="str">
        <f t="shared" si="112"/>
        <v> </v>
      </c>
      <c r="F2380" s="3" t="str">
        <f t="shared" si="111"/>
        <v> </v>
      </c>
      <c r="G2380" s="3" t="str">
        <f t="shared" si="113"/>
        <v> </v>
      </c>
    </row>
    <row r="2381" spans="5:7" ht="12.75">
      <c r="E2381" s="46" t="str">
        <f t="shared" si="112"/>
        <v> </v>
      </c>
      <c r="F2381" s="3" t="str">
        <f t="shared" si="111"/>
        <v> </v>
      </c>
      <c r="G2381" s="3" t="str">
        <f t="shared" si="113"/>
        <v> </v>
      </c>
    </row>
    <row r="2382" spans="5:7" ht="12.75">
      <c r="E2382" s="46" t="str">
        <f t="shared" si="112"/>
        <v> </v>
      </c>
      <c r="F2382" s="3" t="str">
        <f t="shared" si="111"/>
        <v> </v>
      </c>
      <c r="G2382" s="3" t="str">
        <f t="shared" si="113"/>
        <v> </v>
      </c>
    </row>
    <row r="2383" spans="5:7" ht="12.75">
      <c r="E2383" s="46" t="str">
        <f t="shared" si="112"/>
        <v> </v>
      </c>
      <c r="F2383" s="3" t="str">
        <f t="shared" si="111"/>
        <v> </v>
      </c>
      <c r="G2383" s="3" t="str">
        <f t="shared" si="113"/>
        <v> </v>
      </c>
    </row>
    <row r="2384" spans="5:7" ht="12.75">
      <c r="E2384" s="46" t="str">
        <f t="shared" si="112"/>
        <v> </v>
      </c>
      <c r="F2384" s="3" t="str">
        <f t="shared" si="111"/>
        <v> </v>
      </c>
      <c r="G2384" s="3" t="str">
        <f t="shared" si="113"/>
        <v> </v>
      </c>
    </row>
    <row r="2385" spans="5:7" ht="12.75">
      <c r="E2385" s="46" t="str">
        <f t="shared" si="112"/>
        <v> </v>
      </c>
      <c r="F2385" s="3" t="str">
        <f t="shared" si="111"/>
        <v> </v>
      </c>
      <c r="G2385" s="3" t="str">
        <f t="shared" si="113"/>
        <v> </v>
      </c>
    </row>
    <row r="2386" spans="5:7" ht="12.75">
      <c r="E2386" s="46" t="str">
        <f t="shared" si="112"/>
        <v> </v>
      </c>
      <c r="F2386" s="3" t="str">
        <f t="shared" si="111"/>
        <v> </v>
      </c>
      <c r="G2386" s="3" t="str">
        <f t="shared" si="113"/>
        <v> </v>
      </c>
    </row>
    <row r="2387" spans="5:7" ht="12.75">
      <c r="E2387" s="46" t="str">
        <f t="shared" si="112"/>
        <v> </v>
      </c>
      <c r="F2387" s="3" t="str">
        <f t="shared" si="111"/>
        <v> </v>
      </c>
      <c r="G2387" s="3" t="str">
        <f t="shared" si="113"/>
        <v> </v>
      </c>
    </row>
    <row r="2388" spans="5:7" ht="12.75">
      <c r="E2388" s="46" t="str">
        <f t="shared" si="112"/>
        <v> </v>
      </c>
      <c r="F2388" s="3" t="str">
        <f t="shared" si="111"/>
        <v> </v>
      </c>
      <c r="G2388" s="3" t="str">
        <f t="shared" si="113"/>
        <v> </v>
      </c>
    </row>
    <row r="2389" spans="5:7" ht="12.75">
      <c r="E2389" s="46" t="str">
        <f t="shared" si="112"/>
        <v> </v>
      </c>
      <c r="F2389" s="3" t="str">
        <f t="shared" si="111"/>
        <v> </v>
      </c>
      <c r="G2389" s="3" t="str">
        <f t="shared" si="113"/>
        <v> </v>
      </c>
    </row>
    <row r="2390" spans="5:7" ht="12.75">
      <c r="E2390" s="46" t="str">
        <f t="shared" si="112"/>
        <v> </v>
      </c>
      <c r="F2390" s="3" t="str">
        <f t="shared" si="111"/>
        <v> </v>
      </c>
      <c r="G2390" s="3" t="str">
        <f t="shared" si="113"/>
        <v> </v>
      </c>
    </row>
    <row r="2391" spans="5:7" ht="12.75">
      <c r="E2391" s="46" t="str">
        <f t="shared" si="112"/>
        <v> </v>
      </c>
      <c r="F2391" s="3" t="str">
        <f t="shared" si="111"/>
        <v> </v>
      </c>
      <c r="G2391" s="3" t="str">
        <f t="shared" si="113"/>
        <v> </v>
      </c>
    </row>
    <row r="2392" spans="5:7" ht="12.75">
      <c r="E2392" s="46" t="str">
        <f t="shared" si="112"/>
        <v> </v>
      </c>
      <c r="F2392" s="3" t="str">
        <f t="shared" si="111"/>
        <v> </v>
      </c>
      <c r="G2392" s="3" t="str">
        <f t="shared" si="113"/>
        <v> </v>
      </c>
    </row>
    <row r="2393" spans="5:7" ht="12.75">
      <c r="E2393" s="46" t="str">
        <f t="shared" si="112"/>
        <v> </v>
      </c>
      <c r="F2393" s="3" t="str">
        <f t="shared" si="111"/>
        <v> </v>
      </c>
      <c r="G2393" s="3" t="str">
        <f t="shared" si="113"/>
        <v> </v>
      </c>
    </row>
    <row r="2394" spans="5:7" ht="12.75">
      <c r="E2394" s="46" t="str">
        <f t="shared" si="112"/>
        <v> </v>
      </c>
      <c r="F2394" s="3" t="str">
        <f t="shared" si="111"/>
        <v> </v>
      </c>
      <c r="G2394" s="3" t="str">
        <f t="shared" si="113"/>
        <v> </v>
      </c>
    </row>
    <row r="2395" spans="5:7" ht="12.75">
      <c r="E2395" s="46" t="str">
        <f t="shared" si="112"/>
        <v> </v>
      </c>
      <c r="F2395" s="3" t="str">
        <f t="shared" si="111"/>
        <v> </v>
      </c>
      <c r="G2395" s="3" t="str">
        <f t="shared" si="113"/>
        <v> </v>
      </c>
    </row>
    <row r="2396" spans="5:7" ht="12.75">
      <c r="E2396" s="46" t="str">
        <f t="shared" si="112"/>
        <v> </v>
      </c>
      <c r="F2396" s="3" t="str">
        <f t="shared" si="111"/>
        <v> </v>
      </c>
      <c r="G2396" s="3" t="str">
        <f t="shared" si="113"/>
        <v> </v>
      </c>
    </row>
    <row r="2397" spans="5:7" ht="12.75">
      <c r="E2397" s="46" t="str">
        <f t="shared" si="112"/>
        <v> </v>
      </c>
      <c r="F2397" s="3" t="str">
        <f t="shared" si="111"/>
        <v> </v>
      </c>
      <c r="G2397" s="3" t="str">
        <f t="shared" si="113"/>
        <v> </v>
      </c>
    </row>
    <row r="2398" spans="5:7" ht="12.75">
      <c r="E2398" s="46" t="str">
        <f t="shared" si="112"/>
        <v> </v>
      </c>
      <c r="F2398" s="3" t="str">
        <f t="shared" si="111"/>
        <v> </v>
      </c>
      <c r="G2398" s="3" t="str">
        <f t="shared" si="113"/>
        <v> </v>
      </c>
    </row>
    <row r="2399" spans="5:7" ht="12.75">
      <c r="E2399" s="46" t="str">
        <f t="shared" si="112"/>
        <v> </v>
      </c>
      <c r="F2399" s="3" t="str">
        <f t="shared" si="111"/>
        <v> </v>
      </c>
      <c r="G2399" s="3" t="str">
        <f t="shared" si="113"/>
        <v> </v>
      </c>
    </row>
    <row r="2400" spans="5:7" ht="12.75">
      <c r="E2400" s="46" t="str">
        <f t="shared" si="112"/>
        <v> </v>
      </c>
      <c r="F2400" s="3" t="str">
        <f t="shared" si="111"/>
        <v> </v>
      </c>
      <c r="G2400" s="3" t="str">
        <f t="shared" si="113"/>
        <v> </v>
      </c>
    </row>
    <row r="2401" spans="5:7" ht="12.75">
      <c r="E2401" s="46" t="str">
        <f t="shared" si="112"/>
        <v> </v>
      </c>
      <c r="F2401" s="3" t="str">
        <f t="shared" si="111"/>
        <v> </v>
      </c>
      <c r="G2401" s="3" t="str">
        <f t="shared" si="113"/>
        <v> </v>
      </c>
    </row>
    <row r="2402" spans="5:7" ht="12.75">
      <c r="E2402" s="46" t="str">
        <f t="shared" si="112"/>
        <v> </v>
      </c>
      <c r="F2402" s="3" t="str">
        <f t="shared" si="111"/>
        <v> </v>
      </c>
      <c r="G2402" s="3" t="str">
        <f t="shared" si="113"/>
        <v> </v>
      </c>
    </row>
    <row r="2403" spans="5:7" ht="12.75">
      <c r="E2403" s="46" t="str">
        <f t="shared" si="112"/>
        <v> </v>
      </c>
      <c r="F2403" s="3" t="str">
        <f t="shared" si="111"/>
        <v> </v>
      </c>
      <c r="G2403" s="3" t="str">
        <f t="shared" si="113"/>
        <v> </v>
      </c>
    </row>
    <row r="2404" spans="5:7" ht="12.75">
      <c r="E2404" s="46" t="str">
        <f t="shared" si="112"/>
        <v> </v>
      </c>
      <c r="F2404" s="3" t="str">
        <f t="shared" si="111"/>
        <v> </v>
      </c>
      <c r="G2404" s="3" t="str">
        <f t="shared" si="113"/>
        <v> </v>
      </c>
    </row>
    <row r="2405" spans="5:7" ht="12.75">
      <c r="E2405" s="46" t="str">
        <f t="shared" si="112"/>
        <v> </v>
      </c>
      <c r="F2405" s="3" t="str">
        <f t="shared" si="111"/>
        <v> </v>
      </c>
      <c r="G2405" s="3" t="str">
        <f t="shared" si="113"/>
        <v> </v>
      </c>
    </row>
    <row r="2406" spans="5:7" ht="12.75">
      <c r="E2406" s="46" t="str">
        <f t="shared" si="112"/>
        <v> </v>
      </c>
      <c r="F2406" s="3" t="str">
        <f t="shared" si="111"/>
        <v> </v>
      </c>
      <c r="G2406" s="3" t="str">
        <f t="shared" si="113"/>
        <v> </v>
      </c>
    </row>
    <row r="2407" spans="5:7" ht="12.75">
      <c r="E2407" s="46" t="str">
        <f t="shared" si="112"/>
        <v> </v>
      </c>
      <c r="F2407" s="3" t="str">
        <f t="shared" si="111"/>
        <v> </v>
      </c>
      <c r="G2407" s="3" t="str">
        <f t="shared" si="113"/>
        <v> </v>
      </c>
    </row>
    <row r="2408" spans="5:7" ht="12.75">
      <c r="E2408" s="46" t="str">
        <f t="shared" si="112"/>
        <v> </v>
      </c>
      <c r="F2408" s="3" t="str">
        <f t="shared" si="111"/>
        <v> </v>
      </c>
      <c r="G2408" s="3" t="str">
        <f t="shared" si="113"/>
        <v> </v>
      </c>
    </row>
    <row r="2409" spans="5:7" ht="12.75">
      <c r="E2409" s="46" t="str">
        <f t="shared" si="112"/>
        <v> </v>
      </c>
      <c r="F2409" s="3" t="str">
        <f t="shared" si="111"/>
        <v> </v>
      </c>
      <c r="G2409" s="3" t="str">
        <f t="shared" si="113"/>
        <v> </v>
      </c>
    </row>
    <row r="2410" spans="5:7" ht="12.75">
      <c r="E2410" s="46" t="str">
        <f t="shared" si="112"/>
        <v> </v>
      </c>
      <c r="F2410" s="3" t="str">
        <f t="shared" si="111"/>
        <v> </v>
      </c>
      <c r="G2410" s="3" t="str">
        <f t="shared" si="113"/>
        <v> </v>
      </c>
    </row>
    <row r="2411" spans="5:7" ht="12.75">
      <c r="E2411" s="46" t="str">
        <f t="shared" si="112"/>
        <v> </v>
      </c>
      <c r="F2411" s="3" t="str">
        <f t="shared" si="111"/>
        <v> </v>
      </c>
      <c r="G2411" s="3" t="str">
        <f t="shared" si="113"/>
        <v> </v>
      </c>
    </row>
    <row r="2412" spans="5:7" ht="12.75">
      <c r="E2412" s="46" t="str">
        <f t="shared" si="112"/>
        <v> </v>
      </c>
      <c r="F2412" s="3" t="str">
        <f t="shared" si="111"/>
        <v> </v>
      </c>
      <c r="G2412" s="3" t="str">
        <f t="shared" si="113"/>
        <v> </v>
      </c>
    </row>
    <row r="2413" spans="5:7" ht="12.75">
      <c r="E2413" s="46" t="str">
        <f t="shared" si="112"/>
        <v> </v>
      </c>
      <c r="F2413" s="3" t="str">
        <f t="shared" si="111"/>
        <v> </v>
      </c>
      <c r="G2413" s="3" t="str">
        <f t="shared" si="113"/>
        <v> </v>
      </c>
    </row>
    <row r="2414" spans="5:7" ht="12.75">
      <c r="E2414" s="46" t="str">
        <f t="shared" si="112"/>
        <v> </v>
      </c>
      <c r="F2414" s="3" t="str">
        <f t="shared" si="111"/>
        <v> </v>
      </c>
      <c r="G2414" s="3" t="str">
        <f t="shared" si="113"/>
        <v> </v>
      </c>
    </row>
    <row r="2415" spans="5:7" ht="12.75">
      <c r="E2415" s="46" t="str">
        <f t="shared" si="112"/>
        <v> </v>
      </c>
      <c r="F2415" s="3" t="str">
        <f t="shared" si="111"/>
        <v> </v>
      </c>
      <c r="G2415" s="3" t="str">
        <f t="shared" si="113"/>
        <v> </v>
      </c>
    </row>
    <row r="2416" spans="5:7" ht="12.75">
      <c r="E2416" s="46" t="str">
        <f t="shared" si="112"/>
        <v> </v>
      </c>
      <c r="F2416" s="3" t="str">
        <f t="shared" si="111"/>
        <v> </v>
      </c>
      <c r="G2416" s="3" t="str">
        <f t="shared" si="113"/>
        <v> </v>
      </c>
    </row>
    <row r="2417" spans="5:7" ht="12.75">
      <c r="E2417" s="50"/>
      <c r="F2417" s="5"/>
      <c r="G2417" s="3"/>
    </row>
    <row r="2418" spans="5:7" ht="12.75">
      <c r="E2418" s="50"/>
      <c r="F2418" s="5"/>
      <c r="G2418" s="3"/>
    </row>
    <row r="2419" spans="5:7" ht="12.75">
      <c r="E2419" s="50"/>
      <c r="F2419" s="5"/>
      <c r="G2419" s="3"/>
    </row>
    <row r="2420" spans="5:7" ht="12.75">
      <c r="E2420" s="50"/>
      <c r="F2420" s="5"/>
      <c r="G2420" s="3"/>
    </row>
    <row r="2421" spans="5:7" ht="12.75">
      <c r="E2421" s="50"/>
      <c r="F2421" s="5"/>
      <c r="G2421" s="3"/>
    </row>
    <row r="2422" spans="5:7" ht="12.75">
      <c r="E2422" s="50"/>
      <c r="F2422" s="5"/>
      <c r="G2422" s="3"/>
    </row>
    <row r="2423" spans="5:7" ht="12.75">
      <c r="E2423" s="50"/>
      <c r="F2423" s="5"/>
      <c r="G2423" s="3"/>
    </row>
    <row r="2424" spans="5:7" ht="12.75">
      <c r="E2424" s="50"/>
      <c r="F2424" s="5"/>
      <c r="G2424" s="3"/>
    </row>
    <row r="2425" spans="5:7" ht="12.75">
      <c r="E2425" s="50"/>
      <c r="F2425" s="5"/>
      <c r="G2425" s="3"/>
    </row>
    <row r="2426" spans="5:7" ht="12.75">
      <c r="E2426" s="50"/>
      <c r="F2426" s="5"/>
      <c r="G2426" s="3"/>
    </row>
    <row r="2427" spans="5:7" ht="12.75">
      <c r="E2427" s="50"/>
      <c r="F2427" s="5"/>
      <c r="G2427" s="3"/>
    </row>
    <row r="2428" spans="5:7" ht="12.75">
      <c r="E2428" s="50"/>
      <c r="F2428" s="5"/>
      <c r="G2428" s="3"/>
    </row>
    <row r="2429" spans="5:7" ht="12.75">
      <c r="E2429" s="50"/>
      <c r="F2429" s="5"/>
      <c r="G2429" s="3"/>
    </row>
    <row r="2430" spans="5:7" ht="12.75">
      <c r="E2430" s="50"/>
      <c r="F2430" s="5"/>
      <c r="G2430" s="3"/>
    </row>
    <row r="2431" spans="5:7" ht="12.75">
      <c r="E2431" s="50"/>
      <c r="F2431" s="5"/>
      <c r="G2431" s="3"/>
    </row>
    <row r="2432" spans="5:7" ht="12.75">
      <c r="E2432" s="50"/>
      <c r="F2432" s="5"/>
      <c r="G2432" s="3"/>
    </row>
    <row r="2433" spans="5:7" ht="12.75">
      <c r="E2433" s="50"/>
      <c r="F2433" s="5"/>
      <c r="G2433" s="3"/>
    </row>
    <row r="2434" spans="5:7" ht="12.75">
      <c r="E2434" s="50"/>
      <c r="F2434" s="5"/>
      <c r="G2434" s="3"/>
    </row>
    <row r="2435" spans="5:7" ht="12.75">
      <c r="E2435" s="50"/>
      <c r="F2435" s="5"/>
      <c r="G2435" s="3"/>
    </row>
    <row r="2436" spans="5:7" ht="12.75">
      <c r="E2436" s="50"/>
      <c r="F2436" s="5"/>
      <c r="G2436" s="3"/>
    </row>
    <row r="2437" spans="5:7" ht="12.75">
      <c r="E2437" s="50"/>
      <c r="F2437" s="5"/>
      <c r="G2437" s="3"/>
    </row>
    <row r="2438" spans="5:7" ht="12.75">
      <c r="E2438" s="50"/>
      <c r="F2438" s="5"/>
      <c r="G2438" s="3"/>
    </row>
    <row r="2439" spans="5:7" ht="12.75">
      <c r="E2439" s="50"/>
      <c r="F2439" s="5"/>
      <c r="G2439" s="3"/>
    </row>
    <row r="2440" spans="5:7" ht="12.75">
      <c r="E2440" s="50"/>
      <c r="F2440" s="5"/>
      <c r="G2440" s="3"/>
    </row>
    <row r="2441" spans="5:7" ht="12.75">
      <c r="E2441" s="50"/>
      <c r="F2441" s="5"/>
      <c r="G2441" s="3"/>
    </row>
    <row r="2442" spans="5:7" ht="12.75">
      <c r="E2442" s="50"/>
      <c r="F2442" s="5"/>
      <c r="G2442" s="3"/>
    </row>
    <row r="2443" spans="5:7" ht="12.75">
      <c r="E2443" s="50"/>
      <c r="F2443" s="5"/>
      <c r="G2443" s="3"/>
    </row>
    <row r="2444" spans="5:7" ht="12.75">
      <c r="E2444" s="50"/>
      <c r="F2444" s="5"/>
      <c r="G2444" s="3"/>
    </row>
    <row r="2445" spans="5:7" ht="12.75">
      <c r="E2445" s="50"/>
      <c r="F2445" s="5"/>
      <c r="G2445" s="3"/>
    </row>
    <row r="2446" spans="5:7" ht="12.75">
      <c r="E2446" s="50"/>
      <c r="F2446" s="5"/>
      <c r="G2446" s="3"/>
    </row>
    <row r="2447" spans="5:7" ht="12.75">
      <c r="E2447" s="50"/>
      <c r="F2447" s="5"/>
      <c r="G2447" s="3"/>
    </row>
    <row r="2448" spans="5:7" ht="12.75">
      <c r="E2448" s="50"/>
      <c r="F2448" s="5"/>
      <c r="G2448" s="3"/>
    </row>
    <row r="2449" spans="5:7" ht="12.75">
      <c r="E2449" s="50"/>
      <c r="F2449" s="5"/>
      <c r="G2449" s="3"/>
    </row>
    <row r="2450" spans="5:7" ht="12.75">
      <c r="E2450" s="50"/>
      <c r="F2450" s="5"/>
      <c r="G2450" s="3"/>
    </row>
    <row r="2451" spans="5:7" ht="12.75">
      <c r="E2451" s="50"/>
      <c r="F2451" s="5"/>
      <c r="G2451" s="3"/>
    </row>
    <row r="2452" spans="5:7" ht="12.75">
      <c r="E2452" s="50"/>
      <c r="F2452" s="5"/>
      <c r="G2452" s="3"/>
    </row>
    <row r="2453" spans="5:7" ht="12.75">
      <c r="E2453" s="50"/>
      <c r="F2453" s="5"/>
      <c r="G2453" s="3"/>
    </row>
    <row r="2454" spans="5:7" ht="12.75">
      <c r="E2454" s="50"/>
      <c r="F2454" s="5"/>
      <c r="G2454" s="3"/>
    </row>
    <row r="2455" spans="5:7" ht="12.75">
      <c r="E2455" s="50"/>
      <c r="F2455" s="5"/>
      <c r="G2455" s="3"/>
    </row>
    <row r="2456" spans="5:7" ht="12.75">
      <c r="E2456" s="50"/>
      <c r="F2456" s="5"/>
      <c r="G2456" s="3"/>
    </row>
    <row r="2457" spans="5:7" ht="12.75">
      <c r="E2457" s="50"/>
      <c r="F2457" s="5"/>
      <c r="G2457" s="3"/>
    </row>
    <row r="2458" spans="5:7" ht="12.75">
      <c r="E2458" s="50"/>
      <c r="F2458" s="5"/>
      <c r="G2458" s="3"/>
    </row>
    <row r="2459" spans="5:7" ht="12.75">
      <c r="E2459" s="50"/>
      <c r="F2459" s="5"/>
      <c r="G2459" s="3"/>
    </row>
    <row r="2460" spans="5:7" ht="12.75">
      <c r="E2460" s="50"/>
      <c r="F2460" s="5"/>
      <c r="G2460" s="3"/>
    </row>
    <row r="2461" spans="5:7" ht="12.75">
      <c r="E2461" s="50"/>
      <c r="F2461" s="5"/>
      <c r="G2461" s="3"/>
    </row>
    <row r="2462" spans="5:7" ht="12.75">
      <c r="E2462" s="50"/>
      <c r="F2462" s="5"/>
      <c r="G2462" s="3"/>
    </row>
    <row r="2463" spans="5:7" ht="12.75">
      <c r="E2463" s="50"/>
      <c r="F2463" s="5"/>
      <c r="G2463" s="3"/>
    </row>
    <row r="2464" spans="5:7" ht="12.75">
      <c r="E2464" s="50"/>
      <c r="F2464" s="5"/>
      <c r="G2464" s="3"/>
    </row>
    <row r="2465" spans="5:7" ht="12.75">
      <c r="E2465" s="50"/>
      <c r="F2465" s="5"/>
      <c r="G2465" s="3"/>
    </row>
    <row r="2466" spans="5:7" ht="12.75">
      <c r="E2466" s="50"/>
      <c r="F2466" s="5"/>
      <c r="G2466" s="3"/>
    </row>
    <row r="2467" spans="5:7" ht="12.75">
      <c r="E2467" s="50"/>
      <c r="F2467" s="5"/>
      <c r="G2467" s="3"/>
    </row>
    <row r="2468" spans="5:7" ht="12.75">
      <c r="E2468" s="50"/>
      <c r="F2468" s="5"/>
      <c r="G2468" s="3"/>
    </row>
    <row r="2469" spans="5:7" ht="12.75">
      <c r="E2469" s="50"/>
      <c r="F2469" s="5"/>
      <c r="G2469" s="3"/>
    </row>
    <row r="2470" spans="5:7" ht="12.75">
      <c r="E2470" s="50"/>
      <c r="F2470" s="5"/>
      <c r="G2470" s="3"/>
    </row>
    <row r="2471" spans="5:7" ht="12.75">
      <c r="E2471" s="50"/>
      <c r="F2471" s="5"/>
      <c r="G2471" s="3"/>
    </row>
    <row r="2472" spans="5:7" ht="12.75">
      <c r="E2472" s="50"/>
      <c r="F2472" s="5"/>
      <c r="G2472" s="3"/>
    </row>
    <row r="2473" spans="5:7" ht="12.75">
      <c r="E2473" s="50"/>
      <c r="F2473" s="5"/>
      <c r="G2473" s="3"/>
    </row>
    <row r="2474" spans="5:7" ht="12.75">
      <c r="E2474" s="50"/>
      <c r="F2474" s="5"/>
      <c r="G2474" s="3"/>
    </row>
    <row r="2475" spans="5:7" ht="12.75">
      <c r="E2475" s="50"/>
      <c r="F2475" s="5"/>
      <c r="G2475" s="3"/>
    </row>
    <row r="2476" spans="5:7" ht="12.75">
      <c r="E2476" s="50"/>
      <c r="F2476" s="5"/>
      <c r="G2476" s="3"/>
    </row>
    <row r="2477" spans="5:7" ht="12.75">
      <c r="E2477" s="50"/>
      <c r="F2477" s="5"/>
      <c r="G2477" s="3"/>
    </row>
    <row r="2478" spans="5:7" ht="12.75">
      <c r="E2478" s="50"/>
      <c r="F2478" s="5"/>
      <c r="G2478" s="3"/>
    </row>
    <row r="2479" spans="5:7" ht="12.75">
      <c r="E2479" s="50"/>
      <c r="F2479" s="5"/>
      <c r="G2479" s="3"/>
    </row>
    <row r="2480" spans="5:7" ht="12.75">
      <c r="E2480" s="50"/>
      <c r="F2480" s="5"/>
      <c r="G2480" s="3"/>
    </row>
    <row r="2481" spans="5:7" ht="12.75">
      <c r="E2481" s="50"/>
      <c r="F2481" s="5"/>
      <c r="G2481" s="3"/>
    </row>
    <row r="2482" spans="5:7" ht="12.75">
      <c r="E2482" s="50"/>
      <c r="F2482" s="5"/>
      <c r="G2482" s="3"/>
    </row>
    <row r="2483" spans="5:7" ht="12.75">
      <c r="E2483" s="50"/>
      <c r="F2483" s="5"/>
      <c r="G2483" s="3"/>
    </row>
    <row r="2484" spans="5:7" ht="12.75">
      <c r="E2484" s="50"/>
      <c r="F2484" s="5"/>
      <c r="G2484" s="3"/>
    </row>
    <row r="2485" spans="5:7" ht="12.75">
      <c r="E2485" s="50"/>
      <c r="F2485" s="5"/>
      <c r="G2485" s="3"/>
    </row>
    <row r="2486" spans="5:7" ht="12.75">
      <c r="E2486" s="50"/>
      <c r="F2486" s="5"/>
      <c r="G2486" s="3"/>
    </row>
    <row r="2487" spans="5:7" ht="12.75">
      <c r="E2487" s="50"/>
      <c r="F2487" s="5"/>
      <c r="G2487" s="3"/>
    </row>
    <row r="2488" spans="5:7" ht="12.75">
      <c r="E2488" s="50"/>
      <c r="F2488" s="5"/>
      <c r="G2488" s="3"/>
    </row>
    <row r="2489" spans="5:7" ht="12.75">
      <c r="E2489" s="50"/>
      <c r="F2489" s="5"/>
      <c r="G2489" s="3"/>
    </row>
    <row r="2490" spans="5:7" ht="12.75">
      <c r="E2490" s="50"/>
      <c r="F2490" s="5"/>
      <c r="G2490" s="3"/>
    </row>
    <row r="2491" spans="5:7" ht="12.75">
      <c r="E2491" s="50"/>
      <c r="F2491" s="5"/>
      <c r="G2491" s="3"/>
    </row>
    <row r="2492" spans="5:7" ht="12.75">
      <c r="E2492" s="50"/>
      <c r="F2492" s="5"/>
      <c r="G2492" s="3"/>
    </row>
    <row r="2493" spans="5:7" ht="12.75">
      <c r="E2493" s="50"/>
      <c r="F2493" s="5"/>
      <c r="G2493" s="3"/>
    </row>
    <row r="2494" spans="5:7" ht="12.75">
      <c r="E2494" s="50"/>
      <c r="F2494" s="5"/>
      <c r="G2494" s="3"/>
    </row>
    <row r="2495" spans="5:7" ht="12.75">
      <c r="E2495" s="50"/>
      <c r="F2495" s="5"/>
      <c r="G2495" s="3"/>
    </row>
    <row r="2496" spans="5:7" ht="12.75">
      <c r="E2496" s="50"/>
      <c r="F2496" s="5"/>
      <c r="G2496" s="3"/>
    </row>
    <row r="2497" spans="5:7" ht="12.75">
      <c r="E2497" s="50"/>
      <c r="F2497" s="5"/>
      <c r="G2497" s="3"/>
    </row>
    <row r="2498" spans="5:7" ht="12.75">
      <c r="E2498" s="50"/>
      <c r="F2498" s="5"/>
      <c r="G2498" s="3"/>
    </row>
    <row r="2499" spans="5:7" ht="12.75">
      <c r="E2499" s="50"/>
      <c r="F2499" s="5"/>
      <c r="G2499" s="3"/>
    </row>
    <row r="2500" spans="5:7" ht="12.75">
      <c r="E2500" s="50"/>
      <c r="F2500" s="5"/>
      <c r="G2500" s="3"/>
    </row>
    <row r="2501" spans="5:7" ht="12.75">
      <c r="E2501" s="50"/>
      <c r="F2501" s="5"/>
      <c r="G2501" s="3"/>
    </row>
    <row r="2502" spans="5:7" ht="12.75">
      <c r="E2502" s="50"/>
      <c r="F2502" s="5"/>
      <c r="G2502" s="3"/>
    </row>
    <row r="2503" spans="5:7" ht="12.75">
      <c r="E2503" s="50"/>
      <c r="F2503" s="5"/>
      <c r="G2503" s="3"/>
    </row>
    <row r="2504" spans="5:7" ht="12.75">
      <c r="E2504" s="50"/>
      <c r="F2504" s="5"/>
      <c r="G2504" s="3"/>
    </row>
    <row r="2505" spans="5:7" ht="12.75">
      <c r="E2505" s="50"/>
      <c r="F2505" s="5"/>
      <c r="G2505" s="3"/>
    </row>
    <row r="2506" spans="5:7" ht="12.75">
      <c r="E2506" s="50"/>
      <c r="F2506" s="5"/>
      <c r="G2506" s="3"/>
    </row>
    <row r="2507" spans="5:7" ht="12.75">
      <c r="E2507" s="50"/>
      <c r="F2507" s="5"/>
      <c r="G2507" s="3"/>
    </row>
    <row r="2508" spans="5:7" ht="12.75">
      <c r="E2508" s="50"/>
      <c r="F2508" s="5"/>
      <c r="G2508" s="3"/>
    </row>
    <row r="2509" spans="5:7" ht="12.75">
      <c r="E2509" s="50"/>
      <c r="F2509" s="5"/>
      <c r="G2509" s="3"/>
    </row>
    <row r="2510" spans="5:7" ht="12.75">
      <c r="E2510" s="50"/>
      <c r="F2510" s="5"/>
      <c r="G2510" s="3"/>
    </row>
    <row r="2511" spans="5:7" ht="12.75">
      <c r="E2511" s="50"/>
      <c r="F2511" s="5"/>
      <c r="G2511" s="3"/>
    </row>
    <row r="2512" spans="5:7" ht="12.75">
      <c r="E2512" s="50"/>
      <c r="F2512" s="5"/>
      <c r="G2512" s="3"/>
    </row>
    <row r="2513" spans="5:7" ht="12.75">
      <c r="E2513" s="50"/>
      <c r="F2513" s="5"/>
      <c r="G2513" s="3"/>
    </row>
    <row r="2514" spans="5:7" ht="12.75">
      <c r="E2514" s="50"/>
      <c r="F2514" s="5"/>
      <c r="G2514" s="3"/>
    </row>
    <row r="2515" spans="5:7" ht="12.75">
      <c r="E2515" s="50"/>
      <c r="F2515" s="5"/>
      <c r="G2515" s="3"/>
    </row>
    <row r="2516" spans="5:7" ht="12.75">
      <c r="E2516" s="50"/>
      <c r="F2516" s="5"/>
      <c r="G2516" s="3"/>
    </row>
    <row r="2517" spans="5:7" ht="12.75">
      <c r="E2517" s="50"/>
      <c r="F2517" s="5"/>
      <c r="G2517" s="3"/>
    </row>
    <row r="2518" spans="5:7" ht="12.75">
      <c r="E2518" s="50"/>
      <c r="F2518" s="5"/>
      <c r="G2518" s="3"/>
    </row>
    <row r="2519" spans="5:7" ht="12.75">
      <c r="E2519" s="50"/>
      <c r="F2519" s="5"/>
      <c r="G2519" s="3"/>
    </row>
    <row r="2520" spans="5:7" ht="12.75">
      <c r="E2520" s="50"/>
      <c r="F2520" s="5"/>
      <c r="G2520" s="3"/>
    </row>
    <row r="2521" spans="5:7" ht="12.75">
      <c r="E2521" s="50"/>
      <c r="F2521" s="5"/>
      <c r="G2521" s="3"/>
    </row>
    <row r="2522" spans="5:7" ht="12.75">
      <c r="E2522" s="50"/>
      <c r="F2522" s="5"/>
      <c r="G2522" s="3"/>
    </row>
    <row r="2523" spans="5:7" ht="12.75">
      <c r="E2523" s="50"/>
      <c r="F2523" s="5"/>
      <c r="G2523" s="3"/>
    </row>
    <row r="2524" spans="5:7" ht="12.75">
      <c r="E2524" s="50"/>
      <c r="F2524" s="5"/>
      <c r="G2524" s="3"/>
    </row>
    <row r="2525" spans="5:7" ht="12.75">
      <c r="E2525" s="50"/>
      <c r="F2525" s="5"/>
      <c r="G2525" s="3"/>
    </row>
    <row r="2526" spans="5:7" ht="12.75">
      <c r="E2526" s="50"/>
      <c r="F2526" s="5"/>
      <c r="G2526" s="3"/>
    </row>
    <row r="2527" spans="5:7" ht="12.75">
      <c r="E2527" s="50"/>
      <c r="F2527" s="5"/>
      <c r="G2527" s="3"/>
    </row>
    <row r="2528" spans="5:7" ht="12.75">
      <c r="E2528" s="50"/>
      <c r="F2528" s="5"/>
      <c r="G2528" s="3"/>
    </row>
    <row r="2529" spans="5:7" ht="12.75">
      <c r="E2529" s="50"/>
      <c r="F2529" s="5"/>
      <c r="G2529" s="3"/>
    </row>
    <row r="2530" spans="5:7" ht="12.75">
      <c r="E2530" s="50"/>
      <c r="F2530" s="5"/>
      <c r="G2530" s="3"/>
    </row>
    <row r="2531" spans="5:7" ht="12.75">
      <c r="E2531" s="50"/>
      <c r="F2531" s="5"/>
      <c r="G2531" s="3"/>
    </row>
    <row r="2532" spans="5:7" ht="12.75">
      <c r="E2532" s="50"/>
      <c r="F2532" s="5"/>
      <c r="G2532" s="3"/>
    </row>
    <row r="2533" spans="5:7" ht="12.75">
      <c r="E2533" s="50"/>
      <c r="F2533" s="5"/>
      <c r="G2533" s="3"/>
    </row>
    <row r="2534" spans="5:7" ht="12.75">
      <c r="E2534" s="50"/>
      <c r="F2534" s="5"/>
      <c r="G2534" s="3"/>
    </row>
    <row r="2535" spans="5:7" ht="12.75">
      <c r="E2535" s="50"/>
      <c r="F2535" s="5"/>
      <c r="G2535" s="3"/>
    </row>
    <row r="2536" spans="5:7" ht="12.75">
      <c r="E2536" s="50"/>
      <c r="F2536" s="5"/>
      <c r="G2536" s="3"/>
    </row>
    <row r="2537" spans="5:7" ht="12.75">
      <c r="E2537" s="50"/>
      <c r="F2537" s="5"/>
      <c r="G2537" s="3"/>
    </row>
    <row r="2538" spans="5:7" ht="12.75">
      <c r="E2538" s="50"/>
      <c r="F2538" s="5"/>
      <c r="G2538" s="3"/>
    </row>
    <row r="2539" spans="5:7" ht="12.75">
      <c r="E2539" s="50"/>
      <c r="F2539" s="5"/>
      <c r="G2539" s="3"/>
    </row>
    <row r="2540" spans="5:7" ht="12.75">
      <c r="E2540" s="50"/>
      <c r="F2540" s="5"/>
      <c r="G2540" s="3"/>
    </row>
    <row r="2541" spans="5:7" ht="12.75">
      <c r="E2541" s="50"/>
      <c r="F2541" s="5"/>
      <c r="G2541" s="3"/>
    </row>
    <row r="2542" spans="5:7" ht="12.75">
      <c r="E2542" s="50"/>
      <c r="F2542" s="5"/>
      <c r="G2542" s="3"/>
    </row>
    <row r="2543" spans="5:7" ht="12.75">
      <c r="E2543" s="50"/>
      <c r="F2543" s="5"/>
      <c r="G2543" s="3"/>
    </row>
    <row r="2544" spans="5:7" ht="12.75">
      <c r="E2544" s="50"/>
      <c r="F2544" s="5"/>
      <c r="G2544" s="3"/>
    </row>
    <row r="2545" spans="5:7" ht="12.75">
      <c r="E2545" s="50"/>
      <c r="F2545" s="5"/>
      <c r="G2545" s="3"/>
    </row>
    <row r="2546" spans="5:7" ht="12.75">
      <c r="E2546" s="50"/>
      <c r="F2546" s="5"/>
      <c r="G2546" s="3"/>
    </row>
    <row r="2547" spans="5:7" ht="12.75">
      <c r="E2547" s="50"/>
      <c r="F2547" s="5"/>
      <c r="G2547" s="3"/>
    </row>
    <row r="2548" spans="5:7" ht="12.75">
      <c r="E2548" s="50"/>
      <c r="F2548" s="5"/>
      <c r="G2548" s="3"/>
    </row>
    <row r="2549" spans="5:7" ht="12.75">
      <c r="E2549" s="50"/>
      <c r="F2549" s="5"/>
      <c r="G2549" s="3"/>
    </row>
    <row r="2550" spans="5:7" ht="12.75">
      <c r="E2550" s="50"/>
      <c r="F2550" s="5"/>
      <c r="G2550" s="3"/>
    </row>
    <row r="2551" spans="5:7" ht="12.75">
      <c r="E2551" s="50"/>
      <c r="F2551" s="5"/>
      <c r="G2551" s="3"/>
    </row>
    <row r="2552" spans="5:7" ht="12.75">
      <c r="E2552" s="50"/>
      <c r="F2552" s="5"/>
      <c r="G2552" s="3"/>
    </row>
    <row r="2553" spans="5:7" ht="12.75">
      <c r="E2553" s="50"/>
      <c r="F2553" s="5"/>
      <c r="G2553" s="3"/>
    </row>
    <row r="2554" spans="5:7" ht="12.75">
      <c r="E2554" s="50"/>
      <c r="F2554" s="5"/>
      <c r="G2554" s="3"/>
    </row>
    <row r="2555" spans="5:7" ht="12.75">
      <c r="E2555" s="50"/>
      <c r="F2555" s="5"/>
      <c r="G2555" s="3"/>
    </row>
    <row r="2556" spans="5:7" ht="12.75">
      <c r="E2556" s="50"/>
      <c r="F2556" s="5"/>
      <c r="G2556" s="3"/>
    </row>
    <row r="2557" spans="5:7" ht="12.75">
      <c r="E2557" s="50"/>
      <c r="F2557" s="5"/>
      <c r="G2557" s="3"/>
    </row>
    <row r="2558" spans="5:7" ht="12.75">
      <c r="E2558" s="50"/>
      <c r="F2558" s="5"/>
      <c r="G2558" s="3"/>
    </row>
    <row r="2559" spans="5:7" ht="12.75">
      <c r="E2559" s="50"/>
      <c r="F2559" s="5"/>
      <c r="G2559" s="3"/>
    </row>
    <row r="2560" spans="5:7" ht="12.75">
      <c r="E2560" s="50"/>
      <c r="F2560" s="5"/>
      <c r="G2560" s="3"/>
    </row>
    <row r="2561" spans="5:7" ht="12.75">
      <c r="E2561" s="50"/>
      <c r="F2561" s="5"/>
      <c r="G2561" s="3"/>
    </row>
    <row r="2562" spans="5:7" ht="12.75">
      <c r="E2562" s="50"/>
      <c r="F2562" s="5"/>
      <c r="G2562" s="3"/>
    </row>
    <row r="2563" spans="5:7" ht="12.75">
      <c r="E2563" s="50"/>
      <c r="F2563" s="5"/>
      <c r="G2563" s="3"/>
    </row>
    <row r="2564" spans="5:7" ht="12.75">
      <c r="E2564" s="50"/>
      <c r="F2564" s="5"/>
      <c r="G2564" s="3"/>
    </row>
    <row r="2565" spans="5:7" ht="12.75">
      <c r="E2565" s="50"/>
      <c r="F2565" s="5"/>
      <c r="G2565" s="3"/>
    </row>
    <row r="2566" spans="5:7" ht="12.75">
      <c r="E2566" s="50"/>
      <c r="F2566" s="5"/>
      <c r="G2566" s="3"/>
    </row>
    <row r="2567" spans="5:7" ht="12.75">
      <c r="E2567" s="50"/>
      <c r="F2567" s="5"/>
      <c r="G2567" s="3"/>
    </row>
    <row r="2568" spans="5:7" ht="12.75">
      <c r="E2568" s="50"/>
      <c r="F2568" s="5"/>
      <c r="G2568" s="3"/>
    </row>
    <row r="2569" spans="5:7" ht="12.75">
      <c r="E2569" s="50"/>
      <c r="F2569" s="5"/>
      <c r="G2569" s="3"/>
    </row>
    <row r="2570" spans="5:7" ht="12.75">
      <c r="E2570" s="50"/>
      <c r="F2570" s="5"/>
      <c r="G2570" s="3"/>
    </row>
    <row r="2571" spans="5:7" ht="12.75">
      <c r="E2571" s="50"/>
      <c r="F2571" s="5"/>
      <c r="G2571" s="3"/>
    </row>
    <row r="2572" spans="5:7" ht="12.75">
      <c r="E2572" s="50"/>
      <c r="F2572" s="5"/>
      <c r="G2572" s="3"/>
    </row>
    <row r="2573" spans="5:7" ht="12.75">
      <c r="E2573" s="50"/>
      <c r="F2573" s="5"/>
      <c r="G2573" s="3"/>
    </row>
    <row r="2574" spans="5:7" ht="12.75">
      <c r="E2574" s="50"/>
      <c r="F2574" s="5"/>
      <c r="G2574" s="3"/>
    </row>
    <row r="2575" spans="5:7" ht="12.75">
      <c r="E2575" s="50"/>
      <c r="F2575" s="5"/>
      <c r="G2575" s="3"/>
    </row>
    <row r="2576" spans="5:7" ht="12.75">
      <c r="E2576" s="50"/>
      <c r="F2576" s="5"/>
      <c r="G2576" s="3"/>
    </row>
    <row r="2577" spans="5:7" ht="12.75">
      <c r="E2577" s="50"/>
      <c r="F2577" s="5"/>
      <c r="G2577" s="3"/>
    </row>
    <row r="2578" spans="5:7" ht="12.75">
      <c r="E2578" s="50"/>
      <c r="F2578" s="5"/>
      <c r="G2578" s="3"/>
    </row>
    <row r="2579" spans="5:7" ht="12.75">
      <c r="E2579" s="50"/>
      <c r="F2579" s="5"/>
      <c r="G2579" s="3"/>
    </row>
    <row r="2580" spans="5:7" ht="12.75">
      <c r="E2580" s="50"/>
      <c r="F2580" s="5"/>
      <c r="G2580" s="3"/>
    </row>
    <row r="2581" spans="5:7" ht="12.75">
      <c r="E2581" s="50"/>
      <c r="F2581" s="5"/>
      <c r="G2581" s="3"/>
    </row>
    <row r="2582" spans="5:7" ht="12.75">
      <c r="E2582" s="50"/>
      <c r="F2582" s="5"/>
      <c r="G2582" s="3"/>
    </row>
    <row r="2583" spans="5:7" ht="12.75">
      <c r="E2583" s="50"/>
      <c r="F2583" s="5"/>
      <c r="G2583" s="3"/>
    </row>
    <row r="2584" spans="5:7" ht="12.75">
      <c r="E2584" s="50"/>
      <c r="F2584" s="5"/>
      <c r="G2584" s="3"/>
    </row>
    <row r="2585" spans="5:7" ht="12.75">
      <c r="E2585" s="50"/>
      <c r="F2585" s="5"/>
      <c r="G2585" s="3"/>
    </row>
    <row r="2586" spans="5:7" ht="12.75">
      <c r="E2586" s="50"/>
      <c r="F2586" s="5"/>
      <c r="G2586" s="3"/>
    </row>
    <row r="2587" spans="5:7" ht="12.75">
      <c r="E2587" s="50"/>
      <c r="F2587" s="5"/>
      <c r="G2587" s="3"/>
    </row>
    <row r="2588" spans="5:7" ht="12.75">
      <c r="E2588" s="50"/>
      <c r="F2588" s="5"/>
      <c r="G2588" s="3"/>
    </row>
    <row r="2589" spans="5:7" ht="12.75">
      <c r="E2589" s="50"/>
      <c r="F2589" s="5"/>
      <c r="G2589" s="3"/>
    </row>
    <row r="2590" spans="5:7" ht="12.75">
      <c r="E2590" s="50"/>
      <c r="F2590" s="5"/>
      <c r="G2590" s="3"/>
    </row>
    <row r="2591" spans="5:7" ht="12.75">
      <c r="E2591" s="50"/>
      <c r="F2591" s="5"/>
      <c r="G2591" s="3"/>
    </row>
    <row r="2592" spans="5:7" ht="12.75">
      <c r="E2592" s="50"/>
      <c r="F2592" s="5"/>
      <c r="G2592" s="3"/>
    </row>
    <row r="2593" spans="5:7" ht="12.75">
      <c r="E2593" s="50"/>
      <c r="F2593" s="5"/>
      <c r="G2593" s="3"/>
    </row>
    <row r="2594" spans="5:7" ht="12.75">
      <c r="E2594" s="50"/>
      <c r="F2594" s="5"/>
      <c r="G2594" s="3"/>
    </row>
    <row r="2595" spans="5:7" ht="12.75">
      <c r="E2595" s="50"/>
      <c r="F2595" s="5"/>
      <c r="G2595" s="3"/>
    </row>
    <row r="2596" spans="5:7" ht="12.75">
      <c r="E2596" s="50"/>
      <c r="F2596" s="5"/>
      <c r="G2596" s="3"/>
    </row>
    <row r="2597" spans="5:7" ht="12.75">
      <c r="E2597" s="50"/>
      <c r="F2597" s="5"/>
      <c r="G2597" s="3"/>
    </row>
    <row r="2598" spans="5:7" ht="12.75">
      <c r="E2598" s="50"/>
      <c r="F2598" s="5"/>
      <c r="G2598" s="3"/>
    </row>
    <row r="2599" spans="5:7" ht="12.75">
      <c r="E2599" s="50"/>
      <c r="F2599" s="5"/>
      <c r="G2599" s="3"/>
    </row>
    <row r="2600" spans="5:7" ht="12.75">
      <c r="E2600" s="50"/>
      <c r="F2600" s="5"/>
      <c r="G2600" s="3"/>
    </row>
    <row r="2601" spans="5:7" ht="12.75">
      <c r="E2601" s="50"/>
      <c r="F2601" s="5"/>
      <c r="G2601" s="3"/>
    </row>
    <row r="2602" spans="5:7" ht="12.75">
      <c r="E2602" s="50"/>
      <c r="F2602" s="5"/>
      <c r="G2602" s="3"/>
    </row>
    <row r="2603" spans="5:7" ht="12.75">
      <c r="E2603" s="50"/>
      <c r="F2603" s="5"/>
      <c r="G2603" s="3"/>
    </row>
    <row r="2604" spans="5:7" ht="12.75">
      <c r="E2604" s="50"/>
      <c r="F2604" s="5"/>
      <c r="G2604" s="3"/>
    </row>
    <row r="2605" spans="5:7" ht="12.75">
      <c r="E2605" s="50"/>
      <c r="F2605" s="5"/>
      <c r="G2605" s="3"/>
    </row>
    <row r="2606" spans="5:7" ht="12.75">
      <c r="E2606" s="50"/>
      <c r="F2606" s="5"/>
      <c r="G2606" s="3"/>
    </row>
    <row r="2607" spans="5:7" ht="12.75">
      <c r="E2607" s="50"/>
      <c r="F2607" s="5"/>
      <c r="G2607" s="3"/>
    </row>
    <row r="2608" spans="5:7" ht="12.75">
      <c r="E2608" s="50"/>
      <c r="F2608" s="5"/>
      <c r="G2608" s="3"/>
    </row>
    <row r="2609" spans="5:7" ht="12.75">
      <c r="E2609" s="50"/>
      <c r="F2609" s="5"/>
      <c r="G2609" s="3"/>
    </row>
    <row r="2610" spans="5:7" ht="12.75">
      <c r="E2610" s="50"/>
      <c r="F2610" s="5"/>
      <c r="G2610" s="3"/>
    </row>
    <row r="2611" spans="5:7" ht="12.75">
      <c r="E2611" s="50"/>
      <c r="F2611" s="5"/>
      <c r="G2611" s="3"/>
    </row>
    <row r="2612" spans="5:7" ht="12.75">
      <c r="E2612" s="50"/>
      <c r="F2612" s="5"/>
      <c r="G2612" s="3"/>
    </row>
    <row r="2613" spans="5:7" ht="12.75">
      <c r="E2613" s="50"/>
      <c r="F2613" s="5"/>
      <c r="G2613" s="3"/>
    </row>
    <row r="2614" spans="5:7" ht="12.75">
      <c r="E2614" s="50"/>
      <c r="F2614" s="5"/>
      <c r="G2614" s="3"/>
    </row>
    <row r="2615" spans="5:7" ht="12.75">
      <c r="E2615" s="50"/>
      <c r="F2615" s="5"/>
      <c r="G2615" s="3"/>
    </row>
    <row r="2616" spans="5:7" ht="12.75">
      <c r="E2616" s="50"/>
      <c r="F2616" s="5"/>
      <c r="G2616" s="3"/>
    </row>
    <row r="2617" spans="5:7" ht="12.75">
      <c r="E2617" s="50"/>
      <c r="F2617" s="5"/>
      <c r="G2617" s="3"/>
    </row>
    <row r="2618" spans="5:7" ht="12.75">
      <c r="E2618" s="50"/>
      <c r="F2618" s="5"/>
      <c r="G2618" s="3"/>
    </row>
    <row r="2619" spans="5:7" ht="12.75">
      <c r="E2619" s="50"/>
      <c r="F2619" s="5"/>
      <c r="G2619" s="3"/>
    </row>
    <row r="2620" spans="5:7" ht="12.75">
      <c r="E2620" s="50"/>
      <c r="F2620" s="5"/>
      <c r="G2620" s="3"/>
    </row>
    <row r="2621" spans="5:7" ht="12.75">
      <c r="E2621" s="50"/>
      <c r="F2621" s="5"/>
      <c r="G2621" s="3"/>
    </row>
    <row r="2622" spans="5:7" ht="12.75">
      <c r="E2622" s="50"/>
      <c r="F2622" s="5"/>
      <c r="G2622" s="3"/>
    </row>
    <row r="2623" spans="5:7" ht="12.75">
      <c r="E2623" s="50"/>
      <c r="F2623" s="5"/>
      <c r="G2623" s="3"/>
    </row>
    <row r="2624" spans="5:7" ht="12.75">
      <c r="E2624" s="50"/>
      <c r="F2624" s="5"/>
      <c r="G2624" s="3"/>
    </row>
    <row r="2625" spans="5:7" ht="12.75">
      <c r="E2625" s="50"/>
      <c r="F2625" s="5"/>
      <c r="G2625" s="3"/>
    </row>
    <row r="2626" spans="5:7" ht="12.75">
      <c r="E2626" s="50"/>
      <c r="F2626" s="5"/>
      <c r="G2626" s="3"/>
    </row>
    <row r="2627" spans="5:7" ht="12.75">
      <c r="E2627" s="50"/>
      <c r="F2627" s="5"/>
      <c r="G2627" s="3"/>
    </row>
    <row r="2628" spans="5:7" ht="12.75">
      <c r="E2628" s="50"/>
      <c r="F2628" s="5"/>
      <c r="G2628" s="3"/>
    </row>
    <row r="2629" spans="5:7" ht="12.75">
      <c r="E2629" s="50"/>
      <c r="F2629" s="5"/>
      <c r="G2629" s="3"/>
    </row>
    <row r="2630" spans="5:7" ht="12.75">
      <c r="E2630" s="50"/>
      <c r="F2630" s="5"/>
      <c r="G2630" s="3"/>
    </row>
    <row r="2631" spans="5:7" ht="12.75">
      <c r="E2631" s="50"/>
      <c r="F2631" s="5"/>
      <c r="G2631" s="3"/>
    </row>
    <row r="2632" spans="5:7" ht="12.75">
      <c r="E2632" s="50"/>
      <c r="F2632" s="5"/>
      <c r="G2632" s="3"/>
    </row>
    <row r="2633" spans="5:7" ht="12.75">
      <c r="E2633" s="50"/>
      <c r="F2633" s="5"/>
      <c r="G2633" s="3"/>
    </row>
    <row r="2634" spans="5:7" ht="12.75">
      <c r="E2634" s="50"/>
      <c r="F2634" s="5"/>
      <c r="G2634" s="3"/>
    </row>
    <row r="2635" spans="5:7" ht="12.75">
      <c r="E2635" s="50"/>
      <c r="F2635" s="5"/>
      <c r="G2635" s="3"/>
    </row>
    <row r="2636" spans="5:7" ht="12.75">
      <c r="E2636" s="50"/>
      <c r="F2636" s="5"/>
      <c r="G2636" s="3"/>
    </row>
    <row r="2637" spans="5:7" ht="12.75">
      <c r="E2637" s="50"/>
      <c r="F2637" s="5"/>
      <c r="G2637" s="3"/>
    </row>
    <row r="2638" spans="5:7" ht="12.75">
      <c r="E2638" s="50"/>
      <c r="F2638" s="5"/>
      <c r="G2638" s="3"/>
    </row>
    <row r="2639" spans="5:7" ht="12.75">
      <c r="E2639" s="50"/>
      <c r="F2639" s="5"/>
      <c r="G2639" s="3"/>
    </row>
    <row r="2640" spans="5:7" ht="12.75">
      <c r="E2640" s="50"/>
      <c r="F2640" s="5"/>
      <c r="G2640" s="3"/>
    </row>
    <row r="2641" spans="5:7" ht="12.75">
      <c r="E2641" s="50"/>
      <c r="F2641" s="5"/>
      <c r="G2641" s="3"/>
    </row>
    <row r="2642" spans="5:7" ht="12.75">
      <c r="E2642" s="50"/>
      <c r="F2642" s="5"/>
      <c r="G2642" s="3"/>
    </row>
    <row r="2643" spans="5:7" ht="12.75">
      <c r="E2643" s="50"/>
      <c r="F2643" s="5"/>
      <c r="G2643" s="3"/>
    </row>
    <row r="2644" spans="5:7" ht="12.75">
      <c r="E2644" s="50"/>
      <c r="F2644" s="5"/>
      <c r="G2644" s="3"/>
    </row>
    <row r="2645" spans="5:7" ht="12.75">
      <c r="E2645" s="50"/>
      <c r="F2645" s="5"/>
      <c r="G2645" s="3"/>
    </row>
    <row r="2646" spans="5:7" ht="12.75">
      <c r="E2646" s="50"/>
      <c r="F2646" s="5"/>
      <c r="G2646" s="3"/>
    </row>
    <row r="2647" spans="5:7" ht="12.75">
      <c r="E2647" s="50"/>
      <c r="F2647" s="5"/>
      <c r="G2647" s="3"/>
    </row>
    <row r="2648" spans="5:7" ht="12.75">
      <c r="E2648" s="50"/>
      <c r="F2648" s="5"/>
      <c r="G2648" s="3"/>
    </row>
    <row r="2649" spans="5:7" ht="12.75">
      <c r="E2649" s="50"/>
      <c r="F2649" s="5"/>
      <c r="G2649" s="3"/>
    </row>
    <row r="2650" spans="5:7" ht="12.75">
      <c r="E2650" s="50"/>
      <c r="F2650" s="5"/>
      <c r="G2650" s="3"/>
    </row>
    <row r="2651" spans="5:7" ht="12.75">
      <c r="E2651" s="50"/>
      <c r="F2651" s="5"/>
      <c r="G2651" s="3"/>
    </row>
    <row r="2652" spans="5:7" ht="12.75">
      <c r="E2652" s="50"/>
      <c r="F2652" s="5"/>
      <c r="G2652" s="3"/>
    </row>
    <row r="2653" spans="5:7" ht="12.75">
      <c r="E2653" s="50"/>
      <c r="F2653" s="5"/>
      <c r="G2653" s="3"/>
    </row>
    <row r="2654" spans="5:7" ht="12.75">
      <c r="E2654" s="50"/>
      <c r="F2654" s="5"/>
      <c r="G2654" s="3"/>
    </row>
    <row r="2655" spans="5:7" ht="12.75">
      <c r="E2655" s="50"/>
      <c r="F2655" s="5"/>
      <c r="G2655" s="3"/>
    </row>
    <row r="2656" spans="5:7" ht="12.75">
      <c r="E2656" s="50"/>
      <c r="F2656" s="5"/>
      <c r="G2656" s="3"/>
    </row>
    <row r="2657" spans="5:7" ht="12.75">
      <c r="E2657" s="50"/>
      <c r="F2657" s="5"/>
      <c r="G2657" s="3"/>
    </row>
    <row r="2658" spans="5:7" ht="12.75">
      <c r="E2658" s="50"/>
      <c r="F2658" s="5"/>
      <c r="G2658" s="3"/>
    </row>
    <row r="2659" spans="5:7" ht="12.75">
      <c r="E2659" s="50"/>
      <c r="F2659" s="5"/>
      <c r="G2659" s="3"/>
    </row>
    <row r="2660" spans="5:7" ht="12.75">
      <c r="E2660" s="50"/>
      <c r="F2660" s="5"/>
      <c r="G2660" s="3"/>
    </row>
    <row r="2661" spans="5:7" ht="12.75">
      <c r="E2661" s="50"/>
      <c r="F2661" s="5"/>
      <c r="G2661" s="3"/>
    </row>
    <row r="2662" spans="5:7" ht="12.75">
      <c r="E2662" s="50"/>
      <c r="F2662" s="5"/>
      <c r="G2662" s="3"/>
    </row>
    <row r="2663" spans="5:7" ht="12.75">
      <c r="E2663" s="50"/>
      <c r="F2663" s="5"/>
      <c r="G2663" s="3"/>
    </row>
    <row r="2664" spans="5:7" ht="12.75">
      <c r="E2664" s="50"/>
      <c r="F2664" s="5"/>
      <c r="G2664" s="3"/>
    </row>
    <row r="2665" spans="5:7" ht="12.75">
      <c r="E2665" s="50"/>
      <c r="F2665" s="5"/>
      <c r="G2665" s="3"/>
    </row>
    <row r="2666" spans="5:7" ht="12.75">
      <c r="E2666" s="50"/>
      <c r="F2666" s="5"/>
      <c r="G2666" s="3"/>
    </row>
    <row r="2667" spans="5:7" ht="12.75">
      <c r="E2667" s="50"/>
      <c r="F2667" s="5"/>
      <c r="G2667" s="3"/>
    </row>
    <row r="2668" spans="5:7" ht="12.75">
      <c r="E2668" s="50"/>
      <c r="F2668" s="5"/>
      <c r="G2668" s="3"/>
    </row>
    <row r="2669" spans="5:7" ht="12.75">
      <c r="E2669" s="50"/>
      <c r="F2669" s="5"/>
      <c r="G2669" s="3"/>
    </row>
    <row r="2670" spans="5:7" ht="12.75">
      <c r="E2670" s="50"/>
      <c r="F2670" s="5"/>
      <c r="G2670" s="3"/>
    </row>
    <row r="2671" spans="5:7" ht="12.75">
      <c r="E2671" s="50"/>
      <c r="F2671" s="5"/>
      <c r="G2671" s="3"/>
    </row>
    <row r="2672" spans="5:7" ht="12.75">
      <c r="E2672" s="50"/>
      <c r="F2672" s="5"/>
      <c r="G2672" s="3"/>
    </row>
    <row r="2673" spans="5:7" ht="12.75">
      <c r="E2673" s="50"/>
      <c r="F2673" s="5"/>
      <c r="G2673" s="3"/>
    </row>
    <row r="2674" spans="5:7" ht="12.75">
      <c r="E2674" s="50"/>
      <c r="F2674" s="5"/>
      <c r="G2674" s="3"/>
    </row>
    <row r="2675" spans="5:7" ht="12.75">
      <c r="E2675" s="50"/>
      <c r="F2675" s="5"/>
      <c r="G2675" s="3"/>
    </row>
    <row r="2676" spans="5:7" ht="12.75">
      <c r="E2676" s="50"/>
      <c r="F2676" s="5"/>
      <c r="G2676" s="3"/>
    </row>
    <row r="2677" spans="5:7" ht="12.75">
      <c r="E2677" s="50"/>
      <c r="F2677" s="5"/>
      <c r="G2677" s="3"/>
    </row>
    <row r="2678" spans="5:7" ht="12.75">
      <c r="E2678" s="50"/>
      <c r="F2678" s="5"/>
      <c r="G2678" s="3"/>
    </row>
    <row r="2679" spans="5:7" ht="12.75">
      <c r="E2679" s="50"/>
      <c r="F2679" s="5"/>
      <c r="G2679" s="3"/>
    </row>
    <row r="2680" spans="5:7" ht="12.75">
      <c r="E2680" s="50"/>
      <c r="F2680" s="5"/>
      <c r="G2680" s="3"/>
    </row>
    <row r="2681" spans="5:7" ht="12.75">
      <c r="E2681" s="50"/>
      <c r="F2681" s="5"/>
      <c r="G2681" s="3"/>
    </row>
    <row r="2682" spans="5:7" ht="12.75">
      <c r="E2682" s="50"/>
      <c r="F2682" s="5"/>
      <c r="G2682" s="3"/>
    </row>
    <row r="2683" spans="5:7" ht="12.75">
      <c r="E2683" s="50"/>
      <c r="F2683" s="5"/>
      <c r="G2683" s="3"/>
    </row>
    <row r="2684" spans="5:7" ht="12.75">
      <c r="E2684" s="50"/>
      <c r="F2684" s="5"/>
      <c r="G2684" s="3"/>
    </row>
    <row r="2685" spans="5:7" ht="12.75">
      <c r="E2685" s="50"/>
      <c r="F2685" s="5"/>
      <c r="G2685" s="3"/>
    </row>
    <row r="2686" spans="5:7" ht="12.75">
      <c r="E2686" s="50"/>
      <c r="F2686" s="5"/>
      <c r="G2686" s="3"/>
    </row>
    <row r="2687" spans="5:7" ht="12.75">
      <c r="E2687" s="50"/>
      <c r="F2687" s="5"/>
      <c r="G2687" s="3"/>
    </row>
    <row r="2688" spans="5:7" ht="12.75">
      <c r="E2688" s="50"/>
      <c r="F2688" s="5"/>
      <c r="G2688" s="3"/>
    </row>
    <row r="2689" spans="5:7" ht="12.75">
      <c r="E2689" s="50"/>
      <c r="F2689" s="5"/>
      <c r="G2689" s="3"/>
    </row>
    <row r="2690" spans="5:7" ht="12.75">
      <c r="E2690" s="50"/>
      <c r="F2690" s="5"/>
      <c r="G2690" s="3"/>
    </row>
    <row r="2691" spans="5:7" ht="12.75">
      <c r="E2691" s="50"/>
      <c r="F2691" s="5"/>
      <c r="G2691" s="3"/>
    </row>
    <row r="2692" spans="5:7" ht="12.75">
      <c r="E2692" s="50"/>
      <c r="F2692" s="5"/>
      <c r="G2692" s="3"/>
    </row>
    <row r="2693" spans="5:7" ht="12.75">
      <c r="E2693" s="50"/>
      <c r="F2693" s="5"/>
      <c r="G2693" s="3"/>
    </row>
    <row r="2694" spans="5:7" ht="12.75">
      <c r="E2694" s="50"/>
      <c r="F2694" s="5"/>
      <c r="G2694" s="3"/>
    </row>
    <row r="2695" spans="5:7" ht="12.75">
      <c r="E2695" s="50"/>
      <c r="F2695" s="5"/>
      <c r="G2695" s="3"/>
    </row>
    <row r="2696" spans="5:7" ht="12.75">
      <c r="E2696" s="50"/>
      <c r="F2696" s="5"/>
      <c r="G2696" s="3"/>
    </row>
    <row r="2697" spans="5:7" ht="12.75">
      <c r="E2697" s="50"/>
      <c r="F2697" s="5"/>
      <c r="G2697" s="3"/>
    </row>
    <row r="2698" spans="5:7" ht="12.75">
      <c r="E2698" s="50"/>
      <c r="F2698" s="5"/>
      <c r="G2698" s="3"/>
    </row>
    <row r="2699" spans="5:7" ht="12.75">
      <c r="E2699" s="50"/>
      <c r="F2699" s="5"/>
      <c r="G2699" s="3"/>
    </row>
    <row r="2700" spans="5:7" ht="12.75">
      <c r="E2700" s="50"/>
      <c r="F2700" s="5"/>
      <c r="G2700" s="3"/>
    </row>
    <row r="2701" spans="5:7" ht="12.75">
      <c r="E2701" s="50"/>
      <c r="F2701" s="5"/>
      <c r="G2701" s="3"/>
    </row>
    <row r="2702" spans="5:7" ht="12.75">
      <c r="E2702" s="50"/>
      <c r="F2702" s="5"/>
      <c r="G2702" s="3"/>
    </row>
    <row r="2703" spans="5:7" ht="12.75">
      <c r="E2703" s="50"/>
      <c r="F2703" s="5"/>
      <c r="G2703" s="3"/>
    </row>
    <row r="2704" spans="5:7" ht="12.75">
      <c r="E2704" s="50"/>
      <c r="F2704" s="5"/>
      <c r="G2704" s="3"/>
    </row>
    <row r="2705" spans="5:7" ht="12.75">
      <c r="E2705" s="50"/>
      <c r="F2705" s="5"/>
      <c r="G2705" s="3"/>
    </row>
    <row r="2706" spans="5:7" ht="12.75">
      <c r="E2706" s="50"/>
      <c r="F2706" s="5"/>
      <c r="G2706" s="3"/>
    </row>
    <row r="2707" spans="5:7" ht="12.75">
      <c r="E2707" s="50"/>
      <c r="F2707" s="5"/>
      <c r="G2707" s="3"/>
    </row>
    <row r="2708" spans="5:7" ht="12.75">
      <c r="E2708" s="50"/>
      <c r="F2708" s="5"/>
      <c r="G2708" s="3"/>
    </row>
    <row r="2709" spans="5:7" ht="12.75">
      <c r="E2709" s="50"/>
      <c r="F2709" s="5"/>
      <c r="G2709" s="3"/>
    </row>
    <row r="2710" spans="5:7" ht="12.75">
      <c r="E2710" s="50"/>
      <c r="F2710" s="5"/>
      <c r="G2710" s="3"/>
    </row>
    <row r="2711" spans="5:7" ht="12.75">
      <c r="E2711" s="50"/>
      <c r="F2711" s="5"/>
      <c r="G2711" s="3"/>
    </row>
    <row r="2712" spans="5:7" ht="12.75">
      <c r="E2712" s="50"/>
      <c r="F2712" s="5"/>
      <c r="G2712" s="3"/>
    </row>
    <row r="2713" spans="5:7" ht="12.75">
      <c r="E2713" s="50"/>
      <c r="F2713" s="5"/>
      <c r="G2713" s="3"/>
    </row>
    <row r="2714" spans="5:7" ht="12.75">
      <c r="E2714" s="50"/>
      <c r="F2714" s="5"/>
      <c r="G2714" s="3"/>
    </row>
    <row r="2715" spans="5:7" ht="12.75">
      <c r="E2715" s="50"/>
      <c r="F2715" s="5"/>
      <c r="G2715" s="3"/>
    </row>
    <row r="2716" spans="5:7" ht="12.75">
      <c r="E2716" s="50"/>
      <c r="F2716" s="5"/>
      <c r="G2716" s="3"/>
    </row>
    <row r="2717" spans="5:7" ht="12.75">
      <c r="E2717" s="50"/>
      <c r="F2717" s="5"/>
      <c r="G2717" s="3"/>
    </row>
    <row r="2718" spans="5:7" ht="12.75">
      <c r="E2718" s="50"/>
      <c r="F2718" s="5"/>
      <c r="G2718" s="3"/>
    </row>
    <row r="2719" spans="5:7" ht="12.75">
      <c r="E2719" s="50"/>
      <c r="F2719" s="5"/>
      <c r="G2719" s="3"/>
    </row>
    <row r="2720" spans="5:7" ht="12.75">
      <c r="E2720" s="50"/>
      <c r="F2720" s="5"/>
      <c r="G2720" s="3"/>
    </row>
    <row r="2721" spans="5:7" ht="12.75">
      <c r="E2721" s="50"/>
      <c r="F2721" s="5"/>
      <c r="G2721" s="3"/>
    </row>
    <row r="2722" spans="5:7" ht="12.75">
      <c r="E2722" s="50"/>
      <c r="F2722" s="5"/>
      <c r="G2722" s="3"/>
    </row>
    <row r="2723" spans="5:7" ht="12.75">
      <c r="E2723" s="50"/>
      <c r="F2723" s="5"/>
      <c r="G2723" s="3"/>
    </row>
    <row r="2724" spans="5:7" ht="12.75">
      <c r="E2724" s="50"/>
      <c r="F2724" s="5"/>
      <c r="G2724" s="3"/>
    </row>
    <row r="2725" spans="5:7" ht="12.75">
      <c r="E2725" s="50"/>
      <c r="F2725" s="5"/>
      <c r="G2725" s="3"/>
    </row>
    <row r="2726" spans="5:7" ht="12.75">
      <c r="E2726" s="50"/>
      <c r="F2726" s="5"/>
      <c r="G2726" s="3"/>
    </row>
    <row r="2727" spans="5:7" ht="12.75">
      <c r="E2727" s="50"/>
      <c r="F2727" s="5"/>
      <c r="G2727" s="3"/>
    </row>
    <row r="2728" spans="5:7" ht="12.75">
      <c r="E2728" s="50"/>
      <c r="F2728" s="5"/>
      <c r="G2728" s="3"/>
    </row>
    <row r="2729" spans="5:7" ht="12.75">
      <c r="E2729" s="50"/>
      <c r="F2729" s="5"/>
      <c r="G2729" s="3"/>
    </row>
    <row r="2730" spans="5:7" ht="12.75">
      <c r="E2730" s="50"/>
      <c r="F2730" s="5"/>
      <c r="G2730" s="3"/>
    </row>
    <row r="2731" spans="5:7" ht="12.75">
      <c r="E2731" s="50"/>
      <c r="F2731" s="5"/>
      <c r="G2731" s="3"/>
    </row>
    <row r="2732" spans="5:7" ht="12.75">
      <c r="E2732" s="50"/>
      <c r="F2732" s="5"/>
      <c r="G2732" s="3"/>
    </row>
    <row r="2733" spans="5:7" ht="12.75">
      <c r="E2733" s="50"/>
      <c r="F2733" s="5"/>
      <c r="G2733" s="3"/>
    </row>
    <row r="2734" spans="5:7" ht="12.75">
      <c r="E2734" s="50"/>
      <c r="F2734" s="5"/>
      <c r="G2734" s="3"/>
    </row>
    <row r="2735" spans="5:7" ht="12.75">
      <c r="E2735" s="50"/>
      <c r="F2735" s="5"/>
      <c r="G2735" s="3"/>
    </row>
    <row r="2736" spans="5:7" ht="12.75">
      <c r="E2736" s="50"/>
      <c r="F2736" s="5"/>
      <c r="G2736" s="3"/>
    </row>
    <row r="2737" spans="5:7" ht="12.75">
      <c r="E2737" s="50"/>
      <c r="F2737" s="5"/>
      <c r="G2737" s="3"/>
    </row>
    <row r="2738" spans="5:7" ht="12.75">
      <c r="E2738" s="50"/>
      <c r="F2738" s="5"/>
      <c r="G2738" s="3"/>
    </row>
    <row r="2739" spans="5:7" ht="12.75">
      <c r="E2739" s="50"/>
      <c r="F2739" s="5"/>
      <c r="G2739" s="3"/>
    </row>
    <row r="2740" spans="5:7" ht="12.75">
      <c r="E2740" s="50"/>
      <c r="F2740" s="5"/>
      <c r="G2740" s="3"/>
    </row>
    <row r="2741" spans="5:7" ht="12.75">
      <c r="E2741" s="50"/>
      <c r="F2741" s="5"/>
      <c r="G2741" s="3"/>
    </row>
    <row r="2742" spans="5:7" ht="12.75">
      <c r="E2742" s="50"/>
      <c r="F2742" s="5"/>
      <c r="G2742" s="3"/>
    </row>
    <row r="2743" spans="5:7" ht="12.75">
      <c r="E2743" s="50"/>
      <c r="F2743" s="5"/>
      <c r="G2743" s="3"/>
    </row>
    <row r="2744" spans="5:7" ht="12.75">
      <c r="E2744" s="50"/>
      <c r="F2744" s="5"/>
      <c r="G2744" s="3"/>
    </row>
    <row r="2745" spans="5:7" ht="12.75">
      <c r="E2745" s="50"/>
      <c r="F2745" s="5"/>
      <c r="G2745" s="3"/>
    </row>
    <row r="2746" spans="5:7" ht="12.75">
      <c r="E2746" s="50"/>
      <c r="F2746" s="5"/>
      <c r="G2746" s="3"/>
    </row>
    <row r="2747" spans="5:7" ht="12.75">
      <c r="E2747" s="50"/>
      <c r="F2747" s="5"/>
      <c r="G2747" s="3"/>
    </row>
    <row r="2748" spans="5:7" ht="12.75">
      <c r="E2748" s="50"/>
      <c r="F2748" s="5"/>
      <c r="G2748" s="3"/>
    </row>
    <row r="2749" spans="5:7" ht="12.75">
      <c r="E2749" s="50"/>
      <c r="F2749" s="5"/>
      <c r="G2749" s="3"/>
    </row>
    <row r="2750" spans="5:7" ht="12.75">
      <c r="E2750" s="50"/>
      <c r="F2750" s="5"/>
      <c r="G2750" s="3"/>
    </row>
    <row r="2751" spans="5:7" ht="12.75">
      <c r="E2751" s="50"/>
      <c r="F2751" s="5"/>
      <c r="G2751" s="3"/>
    </row>
    <row r="2752" spans="5:7" ht="12.75">
      <c r="E2752" s="50"/>
      <c r="F2752" s="5"/>
      <c r="G2752" s="3"/>
    </row>
    <row r="2753" spans="5:7" ht="12.75">
      <c r="E2753" s="50"/>
      <c r="F2753" s="5"/>
      <c r="G2753" s="3"/>
    </row>
    <row r="2754" spans="5:7" ht="12.75">
      <c r="E2754" s="50"/>
      <c r="F2754" s="5"/>
      <c r="G2754" s="3"/>
    </row>
    <row r="2755" spans="5:7" ht="12.75">
      <c r="E2755" s="50"/>
      <c r="F2755" s="5"/>
      <c r="G2755" s="3"/>
    </row>
    <row r="2756" spans="5:7" ht="12.75">
      <c r="E2756" s="50"/>
      <c r="F2756" s="5"/>
      <c r="G2756" s="3"/>
    </row>
    <row r="2757" spans="5:7" ht="12.75">
      <c r="E2757" s="50"/>
      <c r="F2757" s="5"/>
      <c r="G2757" s="3"/>
    </row>
    <row r="2758" spans="5:7" ht="12.75">
      <c r="E2758" s="50"/>
      <c r="F2758" s="5"/>
      <c r="G2758" s="3"/>
    </row>
    <row r="2759" spans="5:7" ht="12.75">
      <c r="E2759" s="50"/>
      <c r="F2759" s="5"/>
      <c r="G2759" s="3"/>
    </row>
    <row r="2760" spans="5:7" ht="12.75">
      <c r="E2760" s="50"/>
      <c r="F2760" s="5"/>
      <c r="G2760" s="3"/>
    </row>
    <row r="2761" spans="5:7" ht="12.75">
      <c r="E2761" s="50"/>
      <c r="F2761" s="5"/>
      <c r="G2761" s="3"/>
    </row>
    <row r="2762" spans="5:7" ht="12.75">
      <c r="E2762" s="50"/>
      <c r="F2762" s="5"/>
      <c r="G2762" s="3"/>
    </row>
    <row r="2763" spans="5:7" ht="12.75">
      <c r="E2763" s="50"/>
      <c r="F2763" s="5"/>
      <c r="G2763" s="3"/>
    </row>
    <row r="2764" spans="5:7" ht="12.75">
      <c r="E2764" s="50"/>
      <c r="F2764" s="5"/>
      <c r="G2764" s="3"/>
    </row>
    <row r="2765" spans="5:7" ht="12.75">
      <c r="E2765" s="50"/>
      <c r="F2765" s="5"/>
      <c r="G2765" s="3"/>
    </row>
    <row r="2766" spans="5:7" ht="12.75">
      <c r="E2766" s="50"/>
      <c r="F2766" s="5"/>
      <c r="G2766" s="3"/>
    </row>
    <row r="2767" spans="5:7" ht="12.75">
      <c r="E2767" s="50"/>
      <c r="F2767" s="5"/>
      <c r="G2767" s="3"/>
    </row>
    <row r="2768" spans="5:7" ht="12.75">
      <c r="E2768" s="50"/>
      <c r="F2768" s="5"/>
      <c r="G2768" s="3"/>
    </row>
    <row r="2769" spans="5:7" ht="12.75">
      <c r="E2769" s="50"/>
      <c r="F2769" s="5"/>
      <c r="G2769" s="3"/>
    </row>
    <row r="2770" spans="5:7" ht="12.75">
      <c r="E2770" s="50"/>
      <c r="F2770" s="5"/>
      <c r="G2770" s="3"/>
    </row>
    <row r="2771" spans="5:7" ht="12.75">
      <c r="E2771" s="50"/>
      <c r="F2771" s="5"/>
      <c r="G2771" s="3"/>
    </row>
    <row r="2772" spans="5:7" ht="12.75">
      <c r="E2772" s="50"/>
      <c r="F2772" s="5"/>
      <c r="G2772" s="3"/>
    </row>
    <row r="2773" spans="5:7" ht="12.75">
      <c r="E2773" s="50"/>
      <c r="F2773" s="5"/>
      <c r="G2773" s="3"/>
    </row>
    <row r="2774" spans="5:7" ht="12.75">
      <c r="E2774" s="50"/>
      <c r="F2774" s="5"/>
      <c r="G2774" s="3"/>
    </row>
    <row r="2775" spans="5:7" ht="12.75">
      <c r="E2775" s="50"/>
      <c r="F2775" s="5"/>
      <c r="G2775" s="3"/>
    </row>
    <row r="2776" spans="5:7" ht="12.75">
      <c r="E2776" s="50"/>
      <c r="F2776" s="5"/>
      <c r="G2776" s="3"/>
    </row>
    <row r="2777" spans="5:7" ht="12.75">
      <c r="E2777" s="50"/>
      <c r="F2777" s="5"/>
      <c r="G2777" s="3"/>
    </row>
    <row r="2778" spans="5:7" ht="12.75">
      <c r="E2778" s="50"/>
      <c r="F2778" s="5"/>
      <c r="G2778" s="3"/>
    </row>
    <row r="2779" spans="5:7" ht="12.75">
      <c r="E2779" s="50"/>
      <c r="F2779" s="5"/>
      <c r="G2779" s="3"/>
    </row>
    <row r="2780" spans="5:7" ht="12.75">
      <c r="E2780" s="50"/>
      <c r="F2780" s="5"/>
      <c r="G2780" s="3"/>
    </row>
    <row r="2781" spans="5:7" ht="12.75">
      <c r="E2781" s="50"/>
      <c r="F2781" s="5"/>
      <c r="G2781" s="3"/>
    </row>
    <row r="2782" spans="5:7" ht="12.75">
      <c r="E2782" s="50"/>
      <c r="F2782" s="5"/>
      <c r="G2782" s="3"/>
    </row>
    <row r="2783" spans="5:7" ht="12.75">
      <c r="E2783" s="50"/>
      <c r="F2783" s="5"/>
      <c r="G2783" s="3"/>
    </row>
    <row r="2784" spans="5:7" ht="12.75">
      <c r="E2784" s="50"/>
      <c r="F2784" s="5"/>
      <c r="G2784" s="3"/>
    </row>
    <row r="2785" spans="5:7" ht="12.75">
      <c r="E2785" s="50"/>
      <c r="F2785" s="5"/>
      <c r="G2785" s="3"/>
    </row>
    <row r="2786" spans="5:7" ht="12.75">
      <c r="E2786" s="50"/>
      <c r="F2786" s="5"/>
      <c r="G2786" s="3"/>
    </row>
    <row r="2787" spans="5:7" ht="12.75">
      <c r="E2787" s="50"/>
      <c r="F2787" s="5"/>
      <c r="G2787" s="3"/>
    </row>
    <row r="2788" spans="5:7" ht="12.75">
      <c r="E2788" s="50"/>
      <c r="F2788" s="5"/>
      <c r="G2788" s="3"/>
    </row>
    <row r="2789" spans="5:7" ht="12.75">
      <c r="E2789" s="50"/>
      <c r="F2789" s="5"/>
      <c r="G2789" s="3"/>
    </row>
    <row r="2790" spans="5:7" ht="12.75">
      <c r="E2790" s="50"/>
      <c r="F2790" s="5"/>
      <c r="G2790" s="3"/>
    </row>
    <row r="2791" spans="5:7" ht="12.75">
      <c r="E2791" s="50"/>
      <c r="F2791" s="5"/>
      <c r="G2791" s="3"/>
    </row>
    <row r="2792" spans="5:7" ht="12.75">
      <c r="E2792" s="50"/>
      <c r="F2792" s="5"/>
      <c r="G2792" s="3"/>
    </row>
    <row r="2793" spans="5:7" ht="12.75">
      <c r="E2793" s="50"/>
      <c r="F2793" s="5"/>
      <c r="G2793" s="3"/>
    </row>
    <row r="2794" spans="5:7" ht="12.75">
      <c r="E2794" s="50"/>
      <c r="F2794" s="5"/>
      <c r="G2794" s="3"/>
    </row>
    <row r="2795" spans="5:7" ht="12.75">
      <c r="E2795" s="50"/>
      <c r="F2795" s="5"/>
      <c r="G2795" s="3"/>
    </row>
    <row r="2796" spans="5:7" ht="12.75">
      <c r="E2796" s="50"/>
      <c r="F2796" s="5"/>
      <c r="G2796" s="3"/>
    </row>
    <row r="2797" spans="5:7" ht="12.75">
      <c r="E2797" s="50"/>
      <c r="F2797" s="5"/>
      <c r="G2797" s="3"/>
    </row>
    <row r="2798" spans="5:7" ht="12.75">
      <c r="E2798" s="50"/>
      <c r="F2798" s="5"/>
      <c r="G2798" s="3"/>
    </row>
    <row r="2799" spans="5:7" ht="12.75">
      <c r="E2799" s="50"/>
      <c r="F2799" s="5"/>
      <c r="G2799" s="3"/>
    </row>
    <row r="2800" spans="5:7" ht="12.75">
      <c r="E2800" s="50"/>
      <c r="F2800" s="5"/>
      <c r="G2800" s="3"/>
    </row>
    <row r="2801" spans="5:7" ht="12.75">
      <c r="E2801" s="50"/>
      <c r="F2801" s="5"/>
      <c r="G2801" s="3"/>
    </row>
    <row r="2802" spans="5:7" ht="12.75">
      <c r="E2802" s="50"/>
      <c r="F2802" s="5"/>
      <c r="G2802" s="3"/>
    </row>
    <row r="2803" spans="5:7" ht="12.75">
      <c r="E2803" s="50"/>
      <c r="F2803" s="5"/>
      <c r="G2803" s="3"/>
    </row>
    <row r="2804" spans="5:7" ht="12.75">
      <c r="E2804" s="50"/>
      <c r="F2804" s="5"/>
      <c r="G2804" s="3"/>
    </row>
    <row r="2805" spans="5:7" ht="12.75">
      <c r="E2805" s="50"/>
      <c r="F2805" s="5"/>
      <c r="G2805" s="3"/>
    </row>
    <row r="2806" spans="5:7" ht="12.75">
      <c r="E2806" s="50"/>
      <c r="F2806" s="5"/>
      <c r="G2806" s="3"/>
    </row>
    <row r="2807" spans="5:7" ht="12.75">
      <c r="E2807" s="50"/>
      <c r="F2807" s="5"/>
      <c r="G2807" s="3"/>
    </row>
    <row r="2808" spans="5:7" ht="12.75">
      <c r="E2808" s="50"/>
      <c r="F2808" s="5"/>
      <c r="G2808" s="3"/>
    </row>
    <row r="2809" spans="5:7" ht="12.75">
      <c r="E2809" s="50"/>
      <c r="F2809" s="5"/>
      <c r="G2809" s="3"/>
    </row>
    <row r="2810" spans="5:7" ht="12.75">
      <c r="E2810" s="50"/>
      <c r="F2810" s="5"/>
      <c r="G2810" s="3"/>
    </row>
    <row r="2811" spans="5:7" ht="12.75">
      <c r="E2811" s="50"/>
      <c r="F2811" s="5"/>
      <c r="G2811" s="3"/>
    </row>
    <row r="2812" spans="5:7" ht="12.75">
      <c r="E2812" s="50"/>
      <c r="F2812" s="5"/>
      <c r="G2812" s="3"/>
    </row>
    <row r="2813" spans="5:7" ht="12.75">
      <c r="E2813" s="50"/>
      <c r="F2813" s="5"/>
      <c r="G2813" s="3"/>
    </row>
    <row r="2814" spans="5:7" ht="12.75">
      <c r="E2814" s="50"/>
      <c r="F2814" s="5"/>
      <c r="G2814" s="3"/>
    </row>
    <row r="2815" spans="5:7" ht="12.75">
      <c r="E2815" s="50"/>
      <c r="F2815" s="5"/>
      <c r="G2815" s="3"/>
    </row>
    <row r="2816" spans="5:7" ht="12.75">
      <c r="E2816" s="50"/>
      <c r="F2816" s="5"/>
      <c r="G2816" s="3"/>
    </row>
    <row r="2817" spans="5:7" ht="12.75">
      <c r="E2817" s="50"/>
      <c r="F2817" s="5"/>
      <c r="G2817" s="3"/>
    </row>
    <row r="2818" spans="5:7" ht="12.75">
      <c r="E2818" s="50"/>
      <c r="F2818" s="5"/>
      <c r="G2818" s="3"/>
    </row>
    <row r="2819" spans="5:7" ht="12.75">
      <c r="E2819" s="50"/>
      <c r="F2819" s="5"/>
      <c r="G2819" s="3"/>
    </row>
    <row r="2820" spans="5:7" ht="12.75">
      <c r="E2820" s="50"/>
      <c r="F2820" s="5"/>
      <c r="G2820" s="3"/>
    </row>
    <row r="2821" spans="5:7" ht="12.75">
      <c r="E2821" s="50"/>
      <c r="F2821" s="5"/>
      <c r="G2821" s="3"/>
    </row>
    <row r="2822" spans="5:7" ht="12.75">
      <c r="E2822" s="50"/>
      <c r="F2822" s="5"/>
      <c r="G2822" s="3"/>
    </row>
    <row r="2823" spans="5:7" ht="12.75">
      <c r="E2823" s="50"/>
      <c r="F2823" s="5"/>
      <c r="G2823" s="3"/>
    </row>
    <row r="2824" spans="5:7" ht="12.75">
      <c r="E2824" s="50"/>
      <c r="F2824" s="5"/>
      <c r="G2824" s="3"/>
    </row>
    <row r="2825" spans="5:7" ht="12.75">
      <c r="E2825" s="50"/>
      <c r="F2825" s="5"/>
      <c r="G2825" s="3"/>
    </row>
    <row r="2826" spans="5:7" ht="12.75">
      <c r="E2826" s="50"/>
      <c r="F2826" s="5"/>
      <c r="G2826" s="3"/>
    </row>
    <row r="2827" spans="5:7" ht="12.75">
      <c r="E2827" s="50"/>
      <c r="F2827" s="5"/>
      <c r="G2827" s="3"/>
    </row>
    <row r="2828" spans="5:7" ht="12.75">
      <c r="E2828" s="50"/>
      <c r="F2828" s="5"/>
      <c r="G2828" s="3"/>
    </row>
    <row r="2829" spans="5:7" ht="12.75">
      <c r="E2829" s="50"/>
      <c r="F2829" s="5"/>
      <c r="G2829" s="3"/>
    </row>
    <row r="2830" spans="5:7" ht="12.75">
      <c r="E2830" s="50"/>
      <c r="F2830" s="5"/>
      <c r="G2830" s="3"/>
    </row>
    <row r="2831" spans="5:7" ht="12.75">
      <c r="E2831" s="50"/>
      <c r="F2831" s="5"/>
      <c r="G2831" s="3"/>
    </row>
    <row r="2832" spans="5:7" ht="12.75">
      <c r="E2832" s="50"/>
      <c r="F2832" s="5"/>
      <c r="G2832" s="3"/>
    </row>
    <row r="2833" spans="5:7" ht="12.75">
      <c r="E2833" s="50"/>
      <c r="F2833" s="5"/>
      <c r="G2833" s="3"/>
    </row>
    <row r="2834" spans="5:7" ht="12.75">
      <c r="E2834" s="50"/>
      <c r="F2834" s="5"/>
      <c r="G2834" s="3"/>
    </row>
    <row r="2835" spans="5:7" ht="12.75">
      <c r="E2835" s="50"/>
      <c r="F2835" s="5"/>
      <c r="G2835" s="3"/>
    </row>
    <row r="2836" spans="5:7" ht="12.75">
      <c r="E2836" s="50"/>
      <c r="F2836" s="5"/>
      <c r="G2836" s="3"/>
    </row>
    <row r="2837" spans="5:7" ht="12.75">
      <c r="E2837" s="50"/>
      <c r="F2837" s="5"/>
      <c r="G2837" s="3"/>
    </row>
    <row r="2838" spans="5:7" ht="12.75">
      <c r="E2838" s="50"/>
      <c r="F2838" s="5"/>
      <c r="G2838" s="3"/>
    </row>
    <row r="2839" spans="5:7" ht="12.75">
      <c r="E2839" s="50"/>
      <c r="F2839" s="5"/>
      <c r="G2839" s="3"/>
    </row>
    <row r="2840" spans="5:7" ht="12.75">
      <c r="E2840" s="50"/>
      <c r="F2840" s="5"/>
      <c r="G2840" s="3"/>
    </row>
    <row r="2841" spans="5:7" ht="12.75">
      <c r="E2841" s="50"/>
      <c r="F2841" s="5"/>
      <c r="G2841" s="3"/>
    </row>
    <row r="2842" spans="5:7" ht="12.75">
      <c r="E2842" s="50"/>
      <c r="F2842" s="5"/>
      <c r="G2842" s="3"/>
    </row>
    <row r="2843" spans="5:7" ht="12.75">
      <c r="E2843" s="50"/>
      <c r="F2843" s="5"/>
      <c r="G2843" s="3"/>
    </row>
    <row r="2844" spans="5:7" ht="12.75">
      <c r="E2844" s="50"/>
      <c r="F2844" s="5"/>
      <c r="G2844" s="3"/>
    </row>
    <row r="2845" spans="5:7" ht="12.75">
      <c r="E2845" s="50"/>
      <c r="F2845" s="5"/>
      <c r="G2845" s="3"/>
    </row>
    <row r="2846" spans="5:7" ht="12.75">
      <c r="E2846" s="50"/>
      <c r="F2846" s="5"/>
      <c r="G2846" s="3"/>
    </row>
    <row r="2847" spans="5:7" ht="12.75">
      <c r="E2847" s="50"/>
      <c r="F2847" s="5"/>
      <c r="G2847" s="3"/>
    </row>
    <row r="2848" spans="5:7" ht="12.75">
      <c r="E2848" s="50"/>
      <c r="F2848" s="5"/>
      <c r="G2848" s="3"/>
    </row>
    <row r="2849" spans="5:7" ht="12.75">
      <c r="E2849" s="50"/>
      <c r="F2849" s="5"/>
      <c r="G2849" s="3"/>
    </row>
    <row r="2850" spans="5:7" ht="12.75">
      <c r="E2850" s="50"/>
      <c r="F2850" s="5"/>
      <c r="G2850" s="3"/>
    </row>
    <row r="2851" spans="5:7" ht="12.75">
      <c r="E2851" s="50"/>
      <c r="F2851" s="5"/>
      <c r="G2851" s="3"/>
    </row>
    <row r="2852" spans="5:7" ht="12.75">
      <c r="E2852" s="50"/>
      <c r="F2852" s="5"/>
      <c r="G2852" s="3"/>
    </row>
    <row r="2853" spans="5:7" ht="12.75">
      <c r="E2853" s="50"/>
      <c r="F2853" s="5"/>
      <c r="G2853" s="3"/>
    </row>
    <row r="2854" spans="6:7" ht="12.75">
      <c r="F2854" s="5"/>
      <c r="G2854" s="3"/>
    </row>
    <row r="2855" spans="6:7" ht="12.75">
      <c r="F2855" s="5"/>
      <c r="G2855" s="3"/>
    </row>
    <row r="2856" spans="6:7" ht="12.75">
      <c r="F2856" s="5"/>
      <c r="G2856" s="3"/>
    </row>
    <row r="2857" spans="6:7" ht="12.75">
      <c r="F2857" s="5"/>
      <c r="G2857" s="3"/>
    </row>
    <row r="2858" spans="6:7" ht="12.75">
      <c r="F2858" s="5"/>
      <c r="G2858" s="3"/>
    </row>
    <row r="2859" spans="6:7" ht="12.75">
      <c r="F2859" s="5"/>
      <c r="G2859" s="3"/>
    </row>
    <row r="2860" spans="6:7" ht="12.75">
      <c r="F2860" s="5"/>
      <c r="G2860" s="3"/>
    </row>
    <row r="2861" spans="6:7" ht="12.75">
      <c r="F2861" s="5"/>
      <c r="G2861" s="3"/>
    </row>
    <row r="2862" spans="6:7" ht="12.75">
      <c r="F2862" s="5"/>
      <c r="G2862" s="3"/>
    </row>
    <row r="2863" spans="6:7" ht="12.75">
      <c r="F2863" s="5"/>
      <c r="G2863" s="3"/>
    </row>
    <row r="2864" spans="6:7" ht="12.75">
      <c r="F2864" s="5"/>
      <c r="G2864" s="3"/>
    </row>
    <row r="2865" spans="6:7" ht="12.75">
      <c r="F2865" s="5"/>
      <c r="G2865" s="3"/>
    </row>
    <row r="2866" spans="6:7" ht="12.75">
      <c r="F2866" s="5"/>
      <c r="G2866" s="3"/>
    </row>
    <row r="2867" spans="6:7" ht="12.75">
      <c r="F2867" s="5"/>
      <c r="G2867" s="3"/>
    </row>
    <row r="2868" spans="6:7" ht="12.75">
      <c r="F2868" s="5"/>
      <c r="G2868" s="3"/>
    </row>
    <row r="2869" spans="6:7" ht="12.75">
      <c r="F2869" s="5"/>
      <c r="G2869" s="3"/>
    </row>
    <row r="2870" spans="6:7" ht="12.75">
      <c r="F2870" s="5"/>
      <c r="G2870" s="3"/>
    </row>
    <row r="2871" spans="6:7" ht="12.75">
      <c r="F2871" s="5"/>
      <c r="G2871" s="3"/>
    </row>
    <row r="2872" spans="6:7" ht="12.75">
      <c r="F2872" s="5"/>
      <c r="G2872" s="3"/>
    </row>
    <row r="2873" spans="6:7" ht="12.75">
      <c r="F2873" s="5"/>
      <c r="G2873" s="3"/>
    </row>
    <row r="2874" spans="6:7" ht="12.75">
      <c r="F2874" s="5"/>
      <c r="G2874" s="3"/>
    </row>
    <row r="2875" spans="6:7" ht="12.75">
      <c r="F2875" s="5"/>
      <c r="G2875" s="3"/>
    </row>
    <row r="2876" spans="6:7" ht="12.75">
      <c r="F2876" s="5"/>
      <c r="G2876" s="3"/>
    </row>
    <row r="2877" spans="6:7" ht="12.75">
      <c r="F2877" s="5"/>
      <c r="G2877" s="3"/>
    </row>
    <row r="2878" spans="6:7" ht="12.75">
      <c r="F2878" s="5"/>
      <c r="G2878" s="3"/>
    </row>
    <row r="2879" spans="6:7" ht="12.75">
      <c r="F2879" s="5"/>
      <c r="G2879" s="3"/>
    </row>
    <row r="2880" spans="6:7" ht="12.75">
      <c r="F2880" s="5"/>
      <c r="G2880" s="3"/>
    </row>
    <row r="2881" spans="6:7" ht="12.75">
      <c r="F2881" s="5"/>
      <c r="G2881" s="3"/>
    </row>
    <row r="2882" spans="6:7" ht="12.75">
      <c r="F2882" s="5"/>
      <c r="G2882" s="3"/>
    </row>
    <row r="2883" spans="6:7" ht="12.75">
      <c r="F2883" s="5"/>
      <c r="G2883" s="3"/>
    </row>
    <row r="2884" spans="6:7" ht="12.75">
      <c r="F2884" s="5"/>
      <c r="G2884" s="3"/>
    </row>
    <row r="2885" spans="6:7" ht="12.75">
      <c r="F2885" s="5"/>
      <c r="G2885" s="3"/>
    </row>
    <row r="2886" spans="6:7" ht="12.75">
      <c r="F2886" s="5"/>
      <c r="G2886" s="3"/>
    </row>
    <row r="2887" spans="6:7" ht="12.75">
      <c r="F2887" s="5"/>
      <c r="G2887" s="3"/>
    </row>
    <row r="2888" spans="6:7" ht="12.75">
      <c r="F2888" s="5"/>
      <c r="G2888" s="3"/>
    </row>
    <row r="2889" spans="6:7" ht="12.75">
      <c r="F2889" s="5"/>
      <c r="G2889" s="3"/>
    </row>
    <row r="2890" spans="6:7" ht="12.75">
      <c r="F2890" s="5"/>
      <c r="G2890" s="3"/>
    </row>
    <row r="2891" spans="6:7" ht="12.75">
      <c r="F2891" s="5"/>
      <c r="G2891" s="3"/>
    </row>
    <row r="2892" spans="6:7" ht="12.75">
      <c r="F2892" s="5"/>
      <c r="G2892" s="3"/>
    </row>
    <row r="2893" spans="6:7" ht="12.75">
      <c r="F2893" s="5"/>
      <c r="G2893" s="3"/>
    </row>
    <row r="2894" spans="6:7" ht="12.75">
      <c r="F2894" s="5"/>
      <c r="G2894" s="3"/>
    </row>
    <row r="2895" spans="6:7" ht="12.75">
      <c r="F2895" s="5"/>
      <c r="G2895" s="3"/>
    </row>
    <row r="2896" spans="6:7" ht="12.75">
      <c r="F2896" s="5"/>
      <c r="G2896" s="3"/>
    </row>
    <row r="2897" spans="6:7" ht="12.75">
      <c r="F2897" s="5"/>
      <c r="G2897" s="3"/>
    </row>
    <row r="2898" spans="6:7" ht="12.75">
      <c r="F2898" s="5"/>
      <c r="G2898" s="3"/>
    </row>
    <row r="2899" spans="6:7" ht="12.75">
      <c r="F2899" s="5"/>
      <c r="G2899" s="3"/>
    </row>
    <row r="2900" spans="6:7" ht="12.75">
      <c r="F2900" s="5"/>
      <c r="G2900" s="3"/>
    </row>
    <row r="2901" spans="6:7" ht="12.75">
      <c r="F2901" s="5"/>
      <c r="G2901" s="3"/>
    </row>
    <row r="2902" spans="6:7" ht="12.75">
      <c r="F2902" s="5"/>
      <c r="G2902" s="3"/>
    </row>
    <row r="2903" spans="6:7" ht="12.75">
      <c r="F2903" s="5"/>
      <c r="G2903" s="3"/>
    </row>
    <row r="2904" spans="6:7" ht="12.75">
      <c r="F2904" s="5"/>
      <c r="G2904" s="3"/>
    </row>
    <row r="2905" spans="6:7" ht="12.75">
      <c r="F2905" s="5"/>
      <c r="G2905" s="3"/>
    </row>
    <row r="2906" spans="6:7" ht="12.75">
      <c r="F2906" s="5"/>
      <c r="G2906" s="3"/>
    </row>
    <row r="2907" spans="6:7" ht="12.75">
      <c r="F2907" s="5"/>
      <c r="G2907" s="3"/>
    </row>
    <row r="2908" spans="6:7" ht="12.75">
      <c r="F2908" s="5"/>
      <c r="G2908" s="3"/>
    </row>
    <row r="2909" spans="6:7" ht="12.75">
      <c r="F2909" s="5"/>
      <c r="G2909" s="3"/>
    </row>
    <row r="2910" spans="6:7" ht="12.75">
      <c r="F2910" s="5"/>
      <c r="G2910" s="3"/>
    </row>
    <row r="2911" spans="6:7" ht="12.75">
      <c r="F2911" s="5"/>
      <c r="G2911" s="3"/>
    </row>
    <row r="2912" spans="6:7" ht="12.75">
      <c r="F2912" s="5"/>
      <c r="G2912" s="3"/>
    </row>
    <row r="2913" spans="6:7" ht="12.75">
      <c r="F2913" s="5"/>
      <c r="G2913" s="3"/>
    </row>
    <row r="2914" spans="6:7" ht="12.75">
      <c r="F2914" s="5"/>
      <c r="G2914" s="3"/>
    </row>
    <row r="2915" spans="6:7" ht="12.75">
      <c r="F2915" s="5"/>
      <c r="G2915" s="3"/>
    </row>
    <row r="2916" spans="6:7" ht="12.75">
      <c r="F2916" s="5"/>
      <c r="G2916" s="3"/>
    </row>
    <row r="2917" spans="6:7" ht="12.75">
      <c r="F2917" s="5"/>
      <c r="G2917" s="3"/>
    </row>
    <row r="2918" spans="6:7" ht="12.75">
      <c r="F2918" s="5"/>
      <c r="G2918" s="3"/>
    </row>
    <row r="2919" spans="6:7" ht="12.75">
      <c r="F2919" s="5"/>
      <c r="G2919" s="3"/>
    </row>
    <row r="2920" spans="6:7" ht="12.75">
      <c r="F2920" s="5"/>
      <c r="G2920" s="3"/>
    </row>
    <row r="2921" spans="6:7" ht="12.75">
      <c r="F2921" s="5"/>
      <c r="G2921" s="3"/>
    </row>
    <row r="2922" spans="6:7" ht="12.75">
      <c r="F2922" s="5"/>
      <c r="G2922" s="3"/>
    </row>
    <row r="2923" spans="6:7" ht="12.75">
      <c r="F2923" s="5"/>
      <c r="G2923" s="3"/>
    </row>
    <row r="2924" spans="6:7" ht="12.75">
      <c r="F2924" s="5"/>
      <c r="G2924" s="3"/>
    </row>
    <row r="2925" spans="6:7" ht="12.75">
      <c r="F2925" s="5"/>
      <c r="G2925" s="3"/>
    </row>
    <row r="2926" spans="6:7" ht="12.75">
      <c r="F2926" s="5"/>
      <c r="G2926" s="3"/>
    </row>
    <row r="2927" spans="6:7" ht="12.75">
      <c r="F2927" s="5"/>
      <c r="G2927" s="3"/>
    </row>
    <row r="2928" spans="6:7" ht="12.75">
      <c r="F2928" s="5"/>
      <c r="G2928" s="3"/>
    </row>
    <row r="2929" spans="6:7" ht="12.75">
      <c r="F2929" s="5"/>
      <c r="G2929" s="3"/>
    </row>
    <row r="2930" spans="6:7" ht="12.75">
      <c r="F2930" s="5"/>
      <c r="G2930" s="3"/>
    </row>
    <row r="2931" spans="6:7" ht="12.75">
      <c r="F2931" s="5"/>
      <c r="G2931" s="3"/>
    </row>
    <row r="2932" spans="6:7" ht="12.75">
      <c r="F2932" s="5"/>
      <c r="G2932" s="3"/>
    </row>
    <row r="2933" spans="6:7" ht="12.75">
      <c r="F2933" s="5"/>
      <c r="G2933" s="3"/>
    </row>
    <row r="2934" spans="6:7" ht="12.75">
      <c r="F2934" s="5"/>
      <c r="G2934" s="3"/>
    </row>
    <row r="2935" spans="6:7" ht="12.75">
      <c r="F2935" s="5"/>
      <c r="G2935" s="3"/>
    </row>
    <row r="2936" spans="6:7" ht="12.75">
      <c r="F2936" s="5"/>
      <c r="G2936" s="3"/>
    </row>
    <row r="2937" spans="6:7" ht="12.75">
      <c r="F2937" s="5"/>
      <c r="G2937" s="3"/>
    </row>
    <row r="2938" spans="6:7" ht="12.75">
      <c r="F2938" s="5"/>
      <c r="G2938" s="3"/>
    </row>
    <row r="2939" spans="6:7" ht="12.75">
      <c r="F2939" s="5"/>
      <c r="G2939" s="3"/>
    </row>
    <row r="2940" spans="6:7" ht="12.75">
      <c r="F2940" s="5"/>
      <c r="G2940" s="3"/>
    </row>
    <row r="2941" spans="6:7" ht="12.75">
      <c r="F2941" s="5"/>
      <c r="G2941" s="3"/>
    </row>
    <row r="2942" spans="6:7" ht="12.75">
      <c r="F2942" s="5"/>
      <c r="G2942" s="3"/>
    </row>
    <row r="2943" spans="6:7" ht="12.75">
      <c r="F2943" s="5"/>
      <c r="G2943" s="3"/>
    </row>
    <row r="2944" spans="6:7" ht="12.75">
      <c r="F2944" s="5"/>
      <c r="G2944" s="3"/>
    </row>
    <row r="2945" spans="6:7" ht="12.75">
      <c r="F2945" s="5"/>
      <c r="G2945" s="3"/>
    </row>
    <row r="2946" spans="6:7" ht="12.75">
      <c r="F2946" s="5"/>
      <c r="G2946" s="3"/>
    </row>
    <row r="2947" spans="6:7" ht="12.75">
      <c r="F2947" s="5"/>
      <c r="G2947" s="3"/>
    </row>
    <row r="2948" spans="6:7" ht="12.75">
      <c r="F2948" s="5"/>
      <c r="G2948" s="3"/>
    </row>
    <row r="2949" spans="6:7" ht="12.75">
      <c r="F2949" s="5"/>
      <c r="G2949" s="3"/>
    </row>
    <row r="2950" spans="6:7" ht="12.75">
      <c r="F2950" s="5"/>
      <c r="G2950" s="3"/>
    </row>
    <row r="2951" spans="6:7" ht="12.75">
      <c r="F2951" s="5"/>
      <c r="G2951" s="3"/>
    </row>
    <row r="2952" spans="6:7" ht="12.75">
      <c r="F2952" s="5"/>
      <c r="G2952" s="3"/>
    </row>
    <row r="2953" spans="6:7" ht="12.75">
      <c r="F2953" s="5"/>
      <c r="G2953" s="3"/>
    </row>
    <row r="2954" spans="6:7" ht="12.75">
      <c r="F2954" s="5"/>
      <c r="G2954" s="3"/>
    </row>
    <row r="2955" spans="6:7" ht="12.75">
      <c r="F2955" s="5"/>
      <c r="G2955" s="3"/>
    </row>
    <row r="2956" spans="6:7" ht="12.75">
      <c r="F2956" s="5"/>
      <c r="G2956" s="3"/>
    </row>
    <row r="2957" spans="6:7" ht="12.75">
      <c r="F2957" s="5"/>
      <c r="G2957" s="3"/>
    </row>
    <row r="2958" spans="6:7" ht="12.75">
      <c r="F2958" s="5"/>
      <c r="G2958" s="3"/>
    </row>
    <row r="2959" spans="6:7" ht="12.75">
      <c r="F2959" s="5"/>
      <c r="G2959" s="3"/>
    </row>
    <row r="2960" spans="6:7" ht="12.75">
      <c r="F2960" s="5"/>
      <c r="G2960" s="3"/>
    </row>
    <row r="2961" spans="6:7" ht="12.75">
      <c r="F2961" s="5"/>
      <c r="G2961" s="3"/>
    </row>
    <row r="2962" spans="6:7" ht="12.75">
      <c r="F2962" s="5"/>
      <c r="G2962" s="3"/>
    </row>
    <row r="2963" spans="6:7" ht="12.75">
      <c r="F2963" s="5"/>
      <c r="G2963" s="3"/>
    </row>
    <row r="2964" spans="6:7" ht="12.75">
      <c r="F2964" s="5"/>
      <c r="G2964" s="3"/>
    </row>
    <row r="2965" spans="6:7" ht="12.75">
      <c r="F2965" s="5"/>
      <c r="G2965" s="3"/>
    </row>
    <row r="2966" spans="6:7" ht="12.75">
      <c r="F2966" s="5"/>
      <c r="G2966" s="3"/>
    </row>
    <row r="2967" spans="6:7" ht="12.75">
      <c r="F2967" s="5"/>
      <c r="G2967" s="3"/>
    </row>
    <row r="2968" spans="6:7" ht="12.75">
      <c r="F2968" s="5"/>
      <c r="G2968" s="3"/>
    </row>
    <row r="2969" spans="6:7" ht="12.75">
      <c r="F2969" s="5"/>
      <c r="G2969" s="3"/>
    </row>
    <row r="2970" spans="6:7" ht="12.75">
      <c r="F2970" s="5"/>
      <c r="G2970" s="3"/>
    </row>
    <row r="2971" spans="6:7" ht="12.75">
      <c r="F2971" s="5"/>
      <c r="G2971" s="3"/>
    </row>
    <row r="2972" spans="6:7" ht="12.75">
      <c r="F2972" s="5"/>
      <c r="G2972" s="3"/>
    </row>
    <row r="2973" spans="6:7" ht="12.75">
      <c r="F2973" s="5"/>
      <c r="G2973" s="3"/>
    </row>
    <row r="2974" spans="6:7" ht="12.75">
      <c r="F2974" s="5"/>
      <c r="G2974" s="3"/>
    </row>
    <row r="2975" spans="6:7" ht="12.75">
      <c r="F2975" s="5"/>
      <c r="G2975" s="3"/>
    </row>
    <row r="2976" spans="6:7" ht="12.75">
      <c r="F2976" s="5"/>
      <c r="G2976" s="3"/>
    </row>
    <row r="2977" spans="6:7" ht="12.75">
      <c r="F2977" s="5"/>
      <c r="G2977" s="3"/>
    </row>
    <row r="2978" spans="6:7" ht="12.75">
      <c r="F2978" s="5"/>
      <c r="G2978" s="3"/>
    </row>
    <row r="2979" spans="6:7" ht="12.75">
      <c r="F2979" s="5"/>
      <c r="G2979" s="3"/>
    </row>
    <row r="2980" spans="6:7" ht="12.75">
      <c r="F2980" s="5"/>
      <c r="G2980" s="3"/>
    </row>
    <row r="2981" spans="6:7" ht="12.75">
      <c r="F2981" s="5"/>
      <c r="G2981" s="3"/>
    </row>
    <row r="2982" spans="6:7" ht="12.75">
      <c r="F2982" s="5"/>
      <c r="G2982" s="3"/>
    </row>
    <row r="2983" spans="6:7" ht="12.75">
      <c r="F2983" s="5"/>
      <c r="G2983" s="3"/>
    </row>
    <row r="2984" spans="6:7" ht="12.75">
      <c r="F2984" s="5"/>
      <c r="G2984" s="3"/>
    </row>
    <row r="2985" spans="6:7" ht="12.75">
      <c r="F2985" s="5"/>
      <c r="G2985" s="3"/>
    </row>
    <row r="2986" spans="6:7" ht="12.75">
      <c r="F2986" s="5"/>
      <c r="G2986" s="3"/>
    </row>
    <row r="2987" spans="6:7" ht="12.75">
      <c r="F2987" s="5"/>
      <c r="G2987" s="3"/>
    </row>
    <row r="2988" spans="6:7" ht="12.75">
      <c r="F2988" s="5"/>
      <c r="G2988" s="3"/>
    </row>
    <row r="2989" spans="6:7" ht="12.75">
      <c r="F2989" s="5"/>
      <c r="G2989" s="3"/>
    </row>
    <row r="2990" spans="6:7" ht="12.75">
      <c r="F2990" s="5"/>
      <c r="G2990" s="3"/>
    </row>
    <row r="2991" spans="6:7" ht="12.75">
      <c r="F2991" s="5"/>
      <c r="G2991" s="3"/>
    </row>
    <row r="2992" spans="6:7" ht="12.75">
      <c r="F2992" s="5"/>
      <c r="G2992" s="3"/>
    </row>
    <row r="2993" spans="6:7" ht="12.75">
      <c r="F2993" s="5"/>
      <c r="G2993" s="3"/>
    </row>
    <row r="2994" spans="6:7" ht="12.75">
      <c r="F2994" s="5"/>
      <c r="G2994" s="3"/>
    </row>
    <row r="2995" spans="6:7" ht="12.75">
      <c r="F2995" s="5"/>
      <c r="G2995" s="3"/>
    </row>
    <row r="2996" spans="6:7" ht="12.75">
      <c r="F2996" s="5"/>
      <c r="G2996" s="3"/>
    </row>
    <row r="2997" spans="6:7" ht="12.75">
      <c r="F2997" s="5"/>
      <c r="G2997" s="3"/>
    </row>
    <row r="2998" spans="6:7" ht="12.75">
      <c r="F2998" s="5"/>
      <c r="G2998" s="3"/>
    </row>
    <row r="2999" spans="6:7" ht="12.75">
      <c r="F2999" s="5"/>
      <c r="G2999" s="3"/>
    </row>
    <row r="3000" spans="6:7" ht="12.75">
      <c r="F3000" s="5"/>
      <c r="G3000" s="3"/>
    </row>
    <row r="3001" spans="6:7" ht="12.75">
      <c r="F3001" s="5"/>
      <c r="G3001" s="3"/>
    </row>
    <row r="3002" spans="6:7" ht="12.75">
      <c r="F3002" s="5"/>
      <c r="G3002" s="3"/>
    </row>
    <row r="3003" spans="6:7" ht="12.75">
      <c r="F3003" s="5"/>
      <c r="G3003" s="3"/>
    </row>
    <row r="3004" spans="6:7" ht="12.75">
      <c r="F3004" s="5"/>
      <c r="G3004" s="3"/>
    </row>
    <row r="3005" spans="6:7" ht="12.75">
      <c r="F3005" s="5"/>
      <c r="G3005" s="3"/>
    </row>
    <row r="3006" spans="6:7" ht="12.75">
      <c r="F3006" s="5"/>
      <c r="G3006" s="3"/>
    </row>
    <row r="3007" spans="6:7" ht="12.75">
      <c r="F3007" s="5"/>
      <c r="G3007" s="3"/>
    </row>
    <row r="3008" spans="6:7" ht="12.75">
      <c r="F3008" s="5"/>
      <c r="G3008" s="3"/>
    </row>
    <row r="3009" spans="6:7" ht="12.75">
      <c r="F3009" s="5"/>
      <c r="G3009" s="3"/>
    </row>
    <row r="3010" spans="6:7" ht="12.75">
      <c r="F3010" s="5"/>
      <c r="G3010" s="3"/>
    </row>
    <row r="3011" spans="6:7" ht="12.75">
      <c r="F3011" s="5"/>
      <c r="G3011" s="3"/>
    </row>
    <row r="3012" spans="6:7" ht="12.75">
      <c r="F3012" s="5"/>
      <c r="G3012" s="3"/>
    </row>
    <row r="3013" spans="6:7" ht="12.75">
      <c r="F3013" s="5"/>
      <c r="G3013" s="3"/>
    </row>
    <row r="3014" spans="6:7" ht="12.75">
      <c r="F3014" s="5"/>
      <c r="G3014" s="3"/>
    </row>
    <row r="3015" spans="6:7" ht="12.75">
      <c r="F3015" s="5"/>
      <c r="G3015" s="3"/>
    </row>
    <row r="3016" spans="6:7" ht="12.75">
      <c r="F3016" s="5"/>
      <c r="G3016" s="3"/>
    </row>
    <row r="3017" spans="6:7" ht="12.75">
      <c r="F3017" s="5"/>
      <c r="G3017" s="3"/>
    </row>
    <row r="3018" spans="6:7" ht="12.75">
      <c r="F3018" s="5"/>
      <c r="G3018" s="3"/>
    </row>
    <row r="3019" spans="6:7" ht="12.75">
      <c r="F3019" s="5"/>
      <c r="G3019" s="3"/>
    </row>
    <row r="3020" spans="6:7" ht="12.75">
      <c r="F3020" s="5"/>
      <c r="G3020" s="3"/>
    </row>
    <row r="3021" spans="6:7" ht="12.75">
      <c r="F3021" s="5"/>
      <c r="G3021" s="3"/>
    </row>
    <row r="3022" spans="6:7" ht="12.75">
      <c r="F3022" s="5"/>
      <c r="G3022" s="3"/>
    </row>
    <row r="3023" spans="6:7" ht="12.75">
      <c r="F3023" s="5"/>
      <c r="G3023" s="3"/>
    </row>
    <row r="3024" spans="6:7" ht="12.75">
      <c r="F3024" s="5"/>
      <c r="G3024" s="3"/>
    </row>
    <row r="3025" spans="6:7" ht="12.75">
      <c r="F3025" s="5"/>
      <c r="G3025" s="3"/>
    </row>
    <row r="3026" spans="6:7" ht="12.75">
      <c r="F3026" s="5"/>
      <c r="G3026" s="3"/>
    </row>
    <row r="3027" spans="6:7" ht="12.75">
      <c r="F3027" s="5"/>
      <c r="G3027" s="3"/>
    </row>
    <row r="3028" spans="6:7" ht="12.75">
      <c r="F3028" s="5"/>
      <c r="G3028" s="3"/>
    </row>
    <row r="3029" spans="6:7" ht="12.75">
      <c r="F3029" s="5"/>
      <c r="G3029" s="3"/>
    </row>
    <row r="3030" spans="6:7" ht="12.75">
      <c r="F3030" s="5"/>
      <c r="G3030" s="3"/>
    </row>
    <row r="3031" spans="6:7" ht="12.75">
      <c r="F3031" s="5"/>
      <c r="G3031" s="3"/>
    </row>
    <row r="3032" spans="6:7" ht="12.75">
      <c r="F3032" s="5"/>
      <c r="G3032" s="3"/>
    </row>
    <row r="3033" spans="6:7" ht="12.75">
      <c r="F3033" s="5"/>
      <c r="G3033" s="3"/>
    </row>
    <row r="3034" spans="6:7" ht="12.75">
      <c r="F3034" s="5"/>
      <c r="G3034" s="3"/>
    </row>
    <row r="3035" spans="6:7" ht="12.75">
      <c r="F3035" s="5"/>
      <c r="G3035" s="3"/>
    </row>
    <row r="3036" spans="6:7" ht="12.75">
      <c r="F3036" s="5"/>
      <c r="G3036" s="3"/>
    </row>
    <row r="3037" spans="6:7" ht="12.75">
      <c r="F3037" s="5"/>
      <c r="G3037" s="3"/>
    </row>
    <row r="3038" spans="6:7" ht="12.75">
      <c r="F3038" s="5"/>
      <c r="G3038" s="3"/>
    </row>
    <row r="3039" spans="6:7" ht="12.75">
      <c r="F3039" s="5"/>
      <c r="G3039" s="3"/>
    </row>
    <row r="3040" spans="6:7" ht="12.75">
      <c r="F3040" s="5"/>
      <c r="G3040" s="3"/>
    </row>
    <row r="3041" spans="6:7" ht="12.75">
      <c r="F3041" s="5"/>
      <c r="G3041" s="3"/>
    </row>
    <row r="3042" spans="6:7" ht="12.75">
      <c r="F3042" s="5"/>
      <c r="G3042" s="3"/>
    </row>
    <row r="3043" spans="6:7" ht="12.75">
      <c r="F3043" s="5"/>
      <c r="G3043" s="3"/>
    </row>
    <row r="3044" spans="6:7" ht="12.75">
      <c r="F3044" s="5"/>
      <c r="G3044" s="3"/>
    </row>
    <row r="3045" spans="6:7" ht="12.75">
      <c r="F3045" s="5"/>
      <c r="G3045" s="3"/>
    </row>
    <row r="3046" spans="6:7" ht="12.75">
      <c r="F3046" s="5"/>
      <c r="G3046" s="3"/>
    </row>
    <row r="3047" spans="6:7" ht="12.75">
      <c r="F3047" s="5"/>
      <c r="G3047" s="3"/>
    </row>
    <row r="3048" spans="6:7" ht="12.75">
      <c r="F3048" s="5"/>
      <c r="G3048" s="3"/>
    </row>
    <row r="3049" spans="6:7" ht="12.75">
      <c r="F3049" s="5"/>
      <c r="G3049" s="3"/>
    </row>
    <row r="3050" spans="6:7" ht="12.75">
      <c r="F3050" s="5"/>
      <c r="G3050" s="3"/>
    </row>
    <row r="3051" spans="6:7" ht="12.75">
      <c r="F3051" s="5"/>
      <c r="G3051" s="3"/>
    </row>
    <row r="3052" spans="6:7" ht="12.75">
      <c r="F3052" s="5"/>
      <c r="G3052" s="3"/>
    </row>
    <row r="3053" spans="6:7" ht="12.75">
      <c r="F3053" s="5"/>
      <c r="G3053" s="3"/>
    </row>
    <row r="3054" spans="6:7" ht="12.75">
      <c r="F3054" s="5"/>
      <c r="G3054" s="3"/>
    </row>
    <row r="3055" spans="6:7" ht="12.75">
      <c r="F3055" s="5"/>
      <c r="G3055" s="3"/>
    </row>
    <row r="3056" spans="6:7" ht="12.75">
      <c r="F3056" s="5"/>
      <c r="G3056" s="3"/>
    </row>
    <row r="3057" spans="6:7" ht="12.75">
      <c r="F3057" s="5"/>
      <c r="G3057" s="3"/>
    </row>
    <row r="3058" spans="6:7" ht="12.75">
      <c r="F3058" s="5"/>
      <c r="G3058" s="3"/>
    </row>
    <row r="3059" spans="6:7" ht="12.75">
      <c r="F3059" s="5"/>
      <c r="G3059" s="3"/>
    </row>
    <row r="3060" spans="6:7" ht="12.75">
      <c r="F3060" s="5"/>
      <c r="G3060" s="3"/>
    </row>
    <row r="3061" spans="6:7" ht="12.75">
      <c r="F3061" s="5"/>
      <c r="G3061" s="3"/>
    </row>
    <row r="3062" spans="6:7" ht="12.75">
      <c r="F3062" s="5"/>
      <c r="G3062" s="3"/>
    </row>
    <row r="3063" spans="6:7" ht="12.75">
      <c r="F3063" s="5"/>
      <c r="G3063" s="3"/>
    </row>
    <row r="3064" spans="6:7" ht="12.75">
      <c r="F3064" s="5"/>
      <c r="G3064" s="3"/>
    </row>
    <row r="3065" spans="6:7" ht="12.75">
      <c r="F3065" s="5"/>
      <c r="G3065" s="3"/>
    </row>
    <row r="3066" spans="6:7" ht="12.75">
      <c r="F3066" s="5"/>
      <c r="G3066" s="3"/>
    </row>
    <row r="3067" spans="6:7" ht="12.75">
      <c r="F3067" s="5"/>
      <c r="G3067" s="3"/>
    </row>
    <row r="3068" spans="6:7" ht="12.75">
      <c r="F3068" s="5"/>
      <c r="G3068" s="3"/>
    </row>
    <row r="3069" spans="6:7" ht="12.75">
      <c r="F3069" s="5"/>
      <c r="G3069" s="3"/>
    </row>
    <row r="3070" spans="6:7" ht="12.75">
      <c r="F3070" s="5"/>
      <c r="G3070" s="3"/>
    </row>
    <row r="3071" spans="6:7" ht="12.75">
      <c r="F3071" s="5"/>
      <c r="G3071" s="3"/>
    </row>
    <row r="3072" spans="6:7" ht="12.75">
      <c r="F3072" s="5"/>
      <c r="G3072" s="3"/>
    </row>
    <row r="3073" spans="6:7" ht="12.75">
      <c r="F3073" s="5"/>
      <c r="G3073" s="3"/>
    </row>
    <row r="3074" spans="6:7" ht="12.75">
      <c r="F3074" s="5"/>
      <c r="G3074" s="3"/>
    </row>
    <row r="3075" spans="6:7" ht="12.75">
      <c r="F3075" s="5"/>
      <c r="G3075" s="3"/>
    </row>
    <row r="3076" spans="6:7" ht="12.75">
      <c r="F3076" s="5"/>
      <c r="G3076" s="3"/>
    </row>
    <row r="3077" spans="6:7" ht="12.75">
      <c r="F3077" s="5"/>
      <c r="G3077" s="3"/>
    </row>
    <row r="3078" spans="6:7" ht="12.75">
      <c r="F3078" s="5"/>
      <c r="G3078" s="3"/>
    </row>
    <row r="3079" spans="6:7" ht="12.75">
      <c r="F3079" s="5"/>
      <c r="G3079" s="3"/>
    </row>
    <row r="3080" spans="6:7" ht="12.75">
      <c r="F3080" s="5"/>
      <c r="G3080" s="3"/>
    </row>
    <row r="3081" spans="6:7" ht="12.75">
      <c r="F3081" s="5"/>
      <c r="G3081" s="3"/>
    </row>
    <row r="3082" spans="6:7" ht="12.75">
      <c r="F3082" s="5"/>
      <c r="G3082" s="3"/>
    </row>
    <row r="3083" spans="6:7" ht="12.75">
      <c r="F3083" s="5"/>
      <c r="G3083" s="3"/>
    </row>
    <row r="3084" spans="6:7" ht="12.75">
      <c r="F3084" s="5"/>
      <c r="G3084" s="3"/>
    </row>
    <row r="3085" spans="6:7" ht="12.75">
      <c r="F3085" s="5"/>
      <c r="G3085" s="3"/>
    </row>
    <row r="3086" spans="6:7" ht="12.75">
      <c r="F3086" s="5"/>
      <c r="G3086" s="3"/>
    </row>
    <row r="3087" spans="6:7" ht="12.75">
      <c r="F3087" s="5"/>
      <c r="G3087" s="3"/>
    </row>
    <row r="3088" spans="6:7" ht="12.75">
      <c r="F3088" s="5"/>
      <c r="G3088" s="3"/>
    </row>
    <row r="3089" spans="6:7" ht="12.75">
      <c r="F3089" s="5"/>
      <c r="G3089" s="3"/>
    </row>
    <row r="3090" spans="6:7" ht="12.75">
      <c r="F3090" s="5"/>
      <c r="G3090" s="3"/>
    </row>
    <row r="3091" spans="6:7" ht="12.75">
      <c r="F3091" s="5"/>
      <c r="G3091" s="3"/>
    </row>
    <row r="3092" spans="6:7" ht="12.75">
      <c r="F3092" s="5"/>
      <c r="G3092" s="3"/>
    </row>
    <row r="3093" spans="6:7" ht="12.75">
      <c r="F3093" s="5"/>
      <c r="G3093" s="3"/>
    </row>
    <row r="3094" spans="6:7" ht="12.75">
      <c r="F3094" s="5"/>
      <c r="G3094" s="3"/>
    </row>
    <row r="3095" spans="6:7" ht="12.75">
      <c r="F3095" s="5"/>
      <c r="G3095" s="3"/>
    </row>
    <row r="3096" spans="6:7" ht="12.75">
      <c r="F3096" s="5"/>
      <c r="G3096" s="3"/>
    </row>
    <row r="3097" spans="6:7" ht="12.75">
      <c r="F3097" s="5"/>
      <c r="G3097" s="3"/>
    </row>
    <row r="3098" spans="6:7" ht="12.75">
      <c r="F3098" s="5"/>
      <c r="G3098" s="3"/>
    </row>
    <row r="3099" spans="6:7" ht="12.75">
      <c r="F3099" s="5"/>
      <c r="G3099" s="3"/>
    </row>
    <row r="3100" spans="6:7" ht="12.75">
      <c r="F3100" s="5"/>
      <c r="G3100" s="3"/>
    </row>
    <row r="3101" spans="6:7" ht="12.75">
      <c r="F3101" s="5"/>
      <c r="G3101" s="3"/>
    </row>
    <row r="3102" spans="6:7" ht="12.75">
      <c r="F3102" s="5"/>
      <c r="G3102" s="3"/>
    </row>
    <row r="3103" spans="6:7" ht="12.75">
      <c r="F3103" s="5"/>
      <c r="G3103" s="3"/>
    </row>
    <row r="3104" spans="6:7" ht="12.75">
      <c r="F3104" s="5"/>
      <c r="G3104" s="3"/>
    </row>
    <row r="3105" spans="6:7" ht="12.75">
      <c r="F3105" s="5"/>
      <c r="G3105" s="3"/>
    </row>
    <row r="3106" spans="6:7" ht="12.75">
      <c r="F3106" s="5"/>
      <c r="G3106" s="3"/>
    </row>
    <row r="3107" spans="6:7" ht="12.75">
      <c r="F3107" s="5"/>
      <c r="G3107" s="3"/>
    </row>
    <row r="3108" spans="6:7" ht="12.75">
      <c r="F3108" s="5"/>
      <c r="G3108" s="3"/>
    </row>
    <row r="3109" spans="6:7" ht="12.75">
      <c r="F3109" s="5"/>
      <c r="G3109" s="3"/>
    </row>
    <row r="3110" spans="6:7" ht="12.75">
      <c r="F3110" s="5"/>
      <c r="G3110" s="3"/>
    </row>
    <row r="3111" spans="6:7" ht="12.75">
      <c r="F3111" s="5"/>
      <c r="G3111" s="3"/>
    </row>
    <row r="3112" spans="6:7" ht="12.75">
      <c r="F3112" s="5"/>
      <c r="G3112" s="3"/>
    </row>
    <row r="3113" spans="6:7" ht="12.75">
      <c r="F3113" s="5"/>
      <c r="G3113" s="3"/>
    </row>
    <row r="3114" spans="6:7" ht="12.75">
      <c r="F3114" s="5"/>
      <c r="G3114" s="3"/>
    </row>
    <row r="3115" spans="6:7" ht="12.75">
      <c r="F3115" s="5"/>
      <c r="G3115" s="3"/>
    </row>
    <row r="3116" spans="6:7" ht="12.75">
      <c r="F3116" s="5"/>
      <c r="G3116" s="3"/>
    </row>
    <row r="3117" spans="6:7" ht="12.75">
      <c r="F3117" s="5"/>
      <c r="G3117" s="3"/>
    </row>
    <row r="3118" spans="6:7" ht="12.75">
      <c r="F3118" s="5"/>
      <c r="G3118" s="3"/>
    </row>
    <row r="3119" spans="6:7" ht="12.75">
      <c r="F3119" s="5"/>
      <c r="G3119" s="3"/>
    </row>
    <row r="3120" spans="6:7" ht="12.75">
      <c r="F3120" s="5"/>
      <c r="G3120" s="3"/>
    </row>
    <row r="3121" spans="6:7" ht="12.75">
      <c r="F3121" s="5"/>
      <c r="G3121" s="3"/>
    </row>
    <row r="3122" spans="6:7" ht="12.75">
      <c r="F3122" s="5"/>
      <c r="G3122" s="3"/>
    </row>
    <row r="3123" spans="6:7" ht="12.75">
      <c r="F3123" s="5"/>
      <c r="G3123" s="3"/>
    </row>
    <row r="3124" spans="6:7" ht="12.75">
      <c r="F3124" s="5"/>
      <c r="G3124" s="3"/>
    </row>
    <row r="3125" spans="6:7" ht="12.75">
      <c r="F3125" s="5"/>
      <c r="G3125" s="3"/>
    </row>
    <row r="3126" spans="6:7" ht="12.75">
      <c r="F3126" s="5"/>
      <c r="G3126" s="3"/>
    </row>
    <row r="3127" spans="6:7" ht="12.75">
      <c r="F3127" s="5"/>
      <c r="G3127" s="3"/>
    </row>
    <row r="3128" spans="6:7" ht="12.75">
      <c r="F3128" s="5"/>
      <c r="G3128" s="3"/>
    </row>
    <row r="3129" spans="6:7" ht="12.75">
      <c r="F3129" s="5"/>
      <c r="G3129" s="3"/>
    </row>
    <row r="3130" spans="6:7" ht="12.75">
      <c r="F3130" s="5"/>
      <c r="G3130" s="3"/>
    </row>
    <row r="3131" spans="6:7" ht="12.75">
      <c r="F3131" s="5"/>
      <c r="G3131" s="3"/>
    </row>
    <row r="3132" spans="6:7" ht="12.75">
      <c r="F3132" s="5"/>
      <c r="G3132" s="3"/>
    </row>
    <row r="3133" spans="6:7" ht="12.75">
      <c r="F3133" s="5"/>
      <c r="G3133" s="3"/>
    </row>
    <row r="3134" spans="6:7" ht="12.75">
      <c r="F3134" s="5"/>
      <c r="G3134" s="3"/>
    </row>
    <row r="3135" spans="6:7" ht="12.75">
      <c r="F3135" s="5"/>
      <c r="G3135" s="3"/>
    </row>
    <row r="3136" spans="6:7" ht="12.75">
      <c r="F3136" s="5"/>
      <c r="G3136" s="3"/>
    </row>
    <row r="3137" spans="6:7" ht="12.75">
      <c r="F3137" s="5"/>
      <c r="G3137" s="3"/>
    </row>
    <row r="3138" spans="6:7" ht="12.75">
      <c r="F3138" s="5"/>
      <c r="G3138" s="3"/>
    </row>
    <row r="3139" spans="6:7" ht="12.75">
      <c r="F3139" s="5"/>
      <c r="G3139" s="3"/>
    </row>
    <row r="3140" spans="6:7" ht="12.75">
      <c r="F3140" s="5"/>
      <c r="G3140" s="3"/>
    </row>
    <row r="3141" spans="6:7" ht="12.75">
      <c r="F3141" s="5"/>
      <c r="G3141" s="3"/>
    </row>
    <row r="3142" spans="6:7" ht="12.75">
      <c r="F3142" s="5"/>
      <c r="G3142" s="3"/>
    </row>
    <row r="3143" spans="6:7" ht="12.75">
      <c r="F3143" s="5"/>
      <c r="G3143" s="3"/>
    </row>
    <row r="3144" spans="6:7" ht="12.75">
      <c r="F3144" s="5"/>
      <c r="G3144" s="3"/>
    </row>
    <row r="3145" spans="6:7" ht="12.75">
      <c r="F3145" s="5"/>
      <c r="G3145" s="3"/>
    </row>
    <row r="3146" spans="6:7" ht="12.75">
      <c r="F3146" s="5"/>
      <c r="G3146" s="3"/>
    </row>
    <row r="3147" spans="6:7" ht="12.75">
      <c r="F3147" s="5"/>
      <c r="G3147" s="3"/>
    </row>
    <row r="3148" spans="6:7" ht="12.75">
      <c r="F3148" s="5"/>
      <c r="G3148" s="3"/>
    </row>
    <row r="3149" spans="6:7" ht="12.75">
      <c r="F3149" s="5"/>
      <c r="G3149" s="3"/>
    </row>
    <row r="3150" spans="6:7" ht="12.75">
      <c r="F3150" s="5"/>
      <c r="G3150" s="3"/>
    </row>
    <row r="3151" spans="6:7" ht="12.75">
      <c r="F3151" s="5"/>
      <c r="G3151" s="3"/>
    </row>
    <row r="3152" spans="6:7" ht="12.75">
      <c r="F3152" s="5"/>
      <c r="G3152" s="3"/>
    </row>
    <row r="3153" spans="6:7" ht="12.75">
      <c r="F3153" s="5"/>
      <c r="G3153" s="3"/>
    </row>
    <row r="3154" spans="6:7" ht="12.75">
      <c r="F3154" s="5"/>
      <c r="G3154" s="3"/>
    </row>
    <row r="3155" spans="6:7" ht="12.75">
      <c r="F3155" s="5"/>
      <c r="G3155" s="3"/>
    </row>
    <row r="3156" spans="6:7" ht="12.75">
      <c r="F3156" s="5"/>
      <c r="G3156" s="3"/>
    </row>
    <row r="3157" spans="6:7" ht="12.75">
      <c r="F3157" s="5"/>
      <c r="G3157" s="3"/>
    </row>
    <row r="3158" spans="6:7" ht="12.75">
      <c r="F3158" s="5"/>
      <c r="G3158" s="3"/>
    </row>
    <row r="3159" spans="6:7" ht="12.75">
      <c r="F3159" s="5"/>
      <c r="G3159" s="3"/>
    </row>
    <row r="3160" spans="6:7" ht="12.75">
      <c r="F3160" s="5"/>
      <c r="G3160" s="3"/>
    </row>
    <row r="3161" spans="6:7" ht="12.75">
      <c r="F3161" s="5"/>
      <c r="G3161" s="3"/>
    </row>
    <row r="3162" spans="6:7" ht="12.75">
      <c r="F3162" s="5"/>
      <c r="G3162" s="3"/>
    </row>
    <row r="3163" spans="6:7" ht="12.75">
      <c r="F3163" s="5"/>
      <c r="G3163" s="3"/>
    </row>
    <row r="3164" spans="6:7" ht="12.75">
      <c r="F3164" s="5"/>
      <c r="G3164" s="3"/>
    </row>
    <row r="3165" spans="6:7" ht="12.75">
      <c r="F3165" s="5"/>
      <c r="G3165" s="3"/>
    </row>
    <row r="3166" spans="6:7" ht="12.75">
      <c r="F3166" s="5"/>
      <c r="G3166" s="3"/>
    </row>
    <row r="3167" spans="6:7" ht="12.75">
      <c r="F3167" s="5"/>
      <c r="G3167" s="3"/>
    </row>
    <row r="3168" spans="6:7" ht="12.75">
      <c r="F3168" s="5"/>
      <c r="G3168" s="3"/>
    </row>
    <row r="3169" spans="6:7" ht="12.75">
      <c r="F3169" s="5"/>
      <c r="G3169" s="3"/>
    </row>
    <row r="3170" spans="6:7" ht="12.75">
      <c r="F3170" s="5"/>
      <c r="G3170" s="3"/>
    </row>
    <row r="3171" spans="6:7" ht="12.75">
      <c r="F3171" s="5"/>
      <c r="G3171" s="3"/>
    </row>
    <row r="3172" spans="6:7" ht="12.75">
      <c r="F3172" s="5"/>
      <c r="G3172" s="3"/>
    </row>
    <row r="3173" spans="6:7" ht="12.75">
      <c r="F3173" s="5"/>
      <c r="G3173" s="3"/>
    </row>
    <row r="3174" spans="6:7" ht="12.75">
      <c r="F3174" s="5"/>
      <c r="G3174" s="3"/>
    </row>
    <row r="3175" spans="6:7" ht="12.75">
      <c r="F3175" s="5"/>
      <c r="G3175" s="3"/>
    </row>
    <row r="3176" spans="6:7" ht="12.75">
      <c r="F3176" s="5"/>
      <c r="G3176" s="3"/>
    </row>
    <row r="3177" spans="6:7" ht="12.75">
      <c r="F3177" s="5"/>
      <c r="G3177" s="3"/>
    </row>
    <row r="3178" spans="6:7" ht="12.75">
      <c r="F3178" s="5"/>
      <c r="G3178" s="3"/>
    </row>
    <row r="3179" spans="6:7" ht="12.75">
      <c r="F3179" s="5"/>
      <c r="G3179" s="3"/>
    </row>
    <row r="3180" spans="6:7" ht="12.75">
      <c r="F3180" s="5"/>
      <c r="G3180" s="3"/>
    </row>
    <row r="3181" spans="6:7" ht="12.75">
      <c r="F3181" s="5"/>
      <c r="G3181" s="3"/>
    </row>
    <row r="3182" spans="6:7" ht="12.75">
      <c r="F3182" s="5"/>
      <c r="G3182" s="3"/>
    </row>
    <row r="3183" spans="6:7" ht="12.75">
      <c r="F3183" s="5"/>
      <c r="G3183" s="3"/>
    </row>
    <row r="3184" spans="6:7" ht="12.75">
      <c r="F3184" s="5"/>
      <c r="G3184" s="3"/>
    </row>
    <row r="3185" spans="6:7" ht="12.75">
      <c r="F3185" s="5"/>
      <c r="G3185" s="3"/>
    </row>
    <row r="3186" spans="6:7" ht="12.75">
      <c r="F3186" s="5"/>
      <c r="G3186" s="3"/>
    </row>
    <row r="3187" spans="6:7" ht="12.75">
      <c r="F3187" s="5"/>
      <c r="G3187" s="3"/>
    </row>
    <row r="3188" spans="6:7" ht="12.75">
      <c r="F3188" s="5"/>
      <c r="G3188" s="3"/>
    </row>
    <row r="3189" spans="6:7" ht="12.75">
      <c r="F3189" s="5"/>
      <c r="G3189" s="3"/>
    </row>
    <row r="3190" spans="6:7" ht="12.75">
      <c r="F3190" s="5"/>
      <c r="G3190" s="3"/>
    </row>
    <row r="3191" spans="6:7" ht="12.75">
      <c r="F3191" s="5"/>
      <c r="G3191" s="3"/>
    </row>
    <row r="3192" spans="6:7" ht="12.75">
      <c r="F3192" s="5"/>
      <c r="G3192" s="3"/>
    </row>
    <row r="3193" spans="6:7" ht="12.75">
      <c r="F3193" s="5"/>
      <c r="G3193" s="3"/>
    </row>
    <row r="3194" spans="6:7" ht="12.75">
      <c r="F3194" s="5"/>
      <c r="G3194" s="3"/>
    </row>
    <row r="3195" spans="6:7" ht="12.75">
      <c r="F3195" s="5"/>
      <c r="G3195" s="3"/>
    </row>
    <row r="3196" spans="6:7" ht="12.75">
      <c r="F3196" s="5"/>
      <c r="G3196" s="3"/>
    </row>
    <row r="3197" spans="6:7" ht="12.75">
      <c r="F3197" s="5"/>
      <c r="G3197" s="3"/>
    </row>
    <row r="3198" spans="6:7" ht="12.75">
      <c r="F3198" s="5"/>
      <c r="G3198" s="3"/>
    </row>
    <row r="3199" spans="6:7" ht="12.75">
      <c r="F3199" s="5"/>
      <c r="G3199" s="3"/>
    </row>
    <row r="3200" spans="6:7" ht="12.75">
      <c r="F3200" s="5"/>
      <c r="G3200" s="3"/>
    </row>
    <row r="3201" spans="6:7" ht="12.75">
      <c r="F3201" s="5"/>
      <c r="G3201" s="3"/>
    </row>
    <row r="3202" spans="6:7" ht="12.75">
      <c r="F3202" s="5"/>
      <c r="G3202" s="3"/>
    </row>
    <row r="3203" spans="6:7" ht="12.75">
      <c r="F3203" s="5"/>
      <c r="G3203" s="3"/>
    </row>
    <row r="3204" spans="6:7" ht="12.75">
      <c r="F3204" s="5"/>
      <c r="G3204" s="3"/>
    </row>
    <row r="3205" spans="6:7" ht="12.75">
      <c r="F3205" s="5"/>
      <c r="G3205" s="3"/>
    </row>
    <row r="3206" spans="6:7" ht="12.75">
      <c r="F3206" s="5"/>
      <c r="G3206" s="3"/>
    </row>
    <row r="3207" spans="6:7" ht="12.75">
      <c r="F3207" s="5"/>
      <c r="G3207" s="3"/>
    </row>
    <row r="3208" spans="6:7" ht="12.75">
      <c r="F3208" s="5"/>
      <c r="G3208" s="3"/>
    </row>
    <row r="3209" spans="6:7" ht="12.75">
      <c r="F3209" s="5"/>
      <c r="G3209" s="3"/>
    </row>
    <row r="3210" spans="6:7" ht="12.75">
      <c r="F3210" s="5"/>
      <c r="G3210" s="3"/>
    </row>
    <row r="3211" spans="6:7" ht="12.75">
      <c r="F3211" s="5"/>
      <c r="G3211" s="3"/>
    </row>
    <row r="3212" spans="6:7" ht="12.75">
      <c r="F3212" s="5"/>
      <c r="G3212" s="3"/>
    </row>
    <row r="3213" spans="6:7" ht="12.75">
      <c r="F3213" s="5"/>
      <c r="G3213" s="3"/>
    </row>
    <row r="3214" spans="6:7" ht="12.75">
      <c r="F3214" s="5"/>
      <c r="G3214" s="3"/>
    </row>
    <row r="3215" spans="6:7" ht="12.75">
      <c r="F3215" s="5"/>
      <c r="G3215" s="3"/>
    </row>
    <row r="3216" spans="6:7" ht="12.75">
      <c r="F3216" s="5"/>
      <c r="G3216" s="3"/>
    </row>
    <row r="3217" spans="6:7" ht="12.75">
      <c r="F3217" s="5"/>
      <c r="G3217" s="3"/>
    </row>
    <row r="3218" spans="6:7" ht="12.75">
      <c r="F3218" s="5"/>
      <c r="G3218" s="3"/>
    </row>
    <row r="3219" spans="6:7" ht="12.75">
      <c r="F3219" s="5"/>
      <c r="G3219" s="3"/>
    </row>
    <row r="3220" spans="6:7" ht="12.75">
      <c r="F3220" s="5"/>
      <c r="G3220" s="3"/>
    </row>
    <row r="3221" spans="6:7" ht="12.75">
      <c r="F3221" s="5"/>
      <c r="G3221" s="3"/>
    </row>
    <row r="3222" spans="6:7" ht="12.75">
      <c r="F3222" s="5"/>
      <c r="G3222" s="3"/>
    </row>
    <row r="3223" spans="6:7" ht="12.75">
      <c r="F3223" s="5"/>
      <c r="G3223" s="3"/>
    </row>
    <row r="3224" spans="6:7" ht="12.75">
      <c r="F3224" s="5"/>
      <c r="G3224" s="3"/>
    </row>
    <row r="3225" spans="6:7" ht="12.75">
      <c r="F3225" s="5"/>
      <c r="G3225" s="3"/>
    </row>
    <row r="3226" spans="6:7" ht="12.75">
      <c r="F3226" s="5"/>
      <c r="G3226" s="3"/>
    </row>
    <row r="3227" spans="6:7" ht="12.75">
      <c r="F3227" s="5"/>
      <c r="G3227" s="3"/>
    </row>
    <row r="3228" spans="6:7" ht="12.75">
      <c r="F3228" s="5"/>
      <c r="G3228" s="3"/>
    </row>
    <row r="3229" spans="6:7" ht="12.75">
      <c r="F3229" s="5"/>
      <c r="G3229" s="3"/>
    </row>
    <row r="3230" spans="6:7" ht="12.75">
      <c r="F3230" s="5"/>
      <c r="G3230" s="3"/>
    </row>
    <row r="3231" spans="6:7" ht="12.75">
      <c r="F3231" s="5"/>
      <c r="G3231" s="3"/>
    </row>
    <row r="3232" spans="6:7" ht="12.75">
      <c r="F3232" s="5"/>
      <c r="G3232" s="3"/>
    </row>
    <row r="3233" spans="6:7" ht="12.75">
      <c r="F3233" s="5"/>
      <c r="G3233" s="3"/>
    </row>
    <row r="3234" spans="6:7" ht="12.75">
      <c r="F3234" s="5"/>
      <c r="G3234" s="3"/>
    </row>
    <row r="3235" spans="6:7" ht="12.75">
      <c r="F3235" s="5"/>
      <c r="G3235" s="3"/>
    </row>
    <row r="3236" spans="6:7" ht="12.75">
      <c r="F3236" s="5"/>
      <c r="G3236" s="3"/>
    </row>
    <row r="3237" spans="6:7" ht="12.75">
      <c r="F3237" s="5"/>
      <c r="G3237" s="3"/>
    </row>
    <row r="3238" spans="6:7" ht="12.75">
      <c r="F3238" s="5"/>
      <c r="G3238" s="3"/>
    </row>
    <row r="3239" spans="6:7" ht="12.75">
      <c r="F3239" s="5"/>
      <c r="G3239" s="3"/>
    </row>
    <row r="3240" spans="6:7" ht="12.75">
      <c r="F3240" s="5"/>
      <c r="G3240" s="3"/>
    </row>
    <row r="3241" spans="6:7" ht="12.75">
      <c r="F3241" s="5"/>
      <c r="G3241" s="3"/>
    </row>
    <row r="3242" spans="6:7" ht="12.75">
      <c r="F3242" s="5"/>
      <c r="G3242" s="3"/>
    </row>
    <row r="3243" spans="6:7" ht="12.75">
      <c r="F3243" s="5"/>
      <c r="G3243" s="3"/>
    </row>
    <row r="3244" spans="6:7" ht="12.75">
      <c r="F3244" s="5"/>
      <c r="G3244" s="3"/>
    </row>
    <row r="3245" spans="6:7" ht="12.75">
      <c r="F3245" s="5"/>
      <c r="G3245" s="3"/>
    </row>
    <row r="3246" spans="6:7" ht="12.75">
      <c r="F3246" s="5"/>
      <c r="G3246" s="3"/>
    </row>
    <row r="3247" spans="6:7" ht="12.75">
      <c r="F3247" s="5"/>
      <c r="G3247" s="3"/>
    </row>
    <row r="3248" spans="6:7" ht="12.75">
      <c r="F3248" s="5"/>
      <c r="G3248" s="3"/>
    </row>
    <row r="3249" spans="6:7" ht="12.75">
      <c r="F3249" s="5"/>
      <c r="G3249" s="3"/>
    </row>
    <row r="3250" spans="6:7" ht="12.75">
      <c r="F3250" s="5"/>
      <c r="G3250" s="3"/>
    </row>
    <row r="3251" spans="6:7" ht="12.75">
      <c r="F3251" s="5"/>
      <c r="G3251" s="3"/>
    </row>
    <row r="3252" spans="6:7" ht="12.75">
      <c r="F3252" s="5"/>
      <c r="G3252" s="3"/>
    </row>
    <row r="3253" spans="6:7" ht="12.75">
      <c r="F3253" s="5"/>
      <c r="G3253" s="3"/>
    </row>
    <row r="3254" spans="6:7" ht="12.75">
      <c r="F3254" s="5"/>
      <c r="G3254" s="3"/>
    </row>
    <row r="3255" spans="6:7" ht="12.75">
      <c r="F3255" s="5"/>
      <c r="G3255" s="3"/>
    </row>
    <row r="3256" spans="6:7" ht="12.75">
      <c r="F3256" s="5"/>
      <c r="G3256" s="3"/>
    </row>
    <row r="3257" spans="6:7" ht="12.75">
      <c r="F3257" s="5"/>
      <c r="G3257" s="3"/>
    </row>
    <row r="3258" spans="6:7" ht="12.75">
      <c r="F3258" s="5"/>
      <c r="G3258" s="3"/>
    </row>
    <row r="3259" spans="6:7" ht="12.75">
      <c r="F3259" s="5"/>
      <c r="G3259" s="3"/>
    </row>
    <row r="3260" spans="6:7" ht="12.75">
      <c r="F3260" s="5"/>
      <c r="G3260" s="3"/>
    </row>
    <row r="3261" spans="6:7" ht="12.75">
      <c r="F3261" s="5"/>
      <c r="G3261" s="3"/>
    </row>
    <row r="3262" spans="6:7" ht="12.75">
      <c r="F3262" s="5"/>
      <c r="G3262" s="3"/>
    </row>
    <row r="3263" spans="6:7" ht="12.75">
      <c r="F3263" s="5"/>
      <c r="G3263" s="3"/>
    </row>
    <row r="3264" spans="6:7" ht="12.75">
      <c r="F3264" s="5"/>
      <c r="G3264" s="3"/>
    </row>
    <row r="3265" spans="6:7" ht="12.75">
      <c r="F3265" s="5"/>
      <c r="G3265" s="3"/>
    </row>
    <row r="3266" spans="6:7" ht="12.75">
      <c r="F3266" s="5"/>
      <c r="G3266" s="3"/>
    </row>
    <row r="3267" spans="6:7" ht="12.75">
      <c r="F3267" s="5"/>
      <c r="G3267" s="3"/>
    </row>
    <row r="3268" spans="6:7" ht="12.75">
      <c r="F3268" s="5"/>
      <c r="G3268" s="3"/>
    </row>
    <row r="3269" spans="6:7" ht="12.75">
      <c r="F3269" s="5"/>
      <c r="G3269" s="3"/>
    </row>
    <row r="3270" spans="6:7" ht="12.75">
      <c r="F3270" s="5"/>
      <c r="G3270" s="3"/>
    </row>
    <row r="3271" spans="6:7" ht="12.75">
      <c r="F3271" s="5"/>
      <c r="G3271" s="3"/>
    </row>
    <row r="3272" spans="6:7" ht="12.75">
      <c r="F3272" s="5"/>
      <c r="G3272" s="3"/>
    </row>
    <row r="3273" spans="6:7" ht="12.75">
      <c r="F3273" s="5"/>
      <c r="G3273" s="3"/>
    </row>
    <row r="3274" spans="6:7" ht="12.75">
      <c r="F3274" s="5"/>
      <c r="G3274" s="3"/>
    </row>
    <row r="3275" spans="6:7" ht="12.75">
      <c r="F3275" s="5"/>
      <c r="G3275" s="3"/>
    </row>
    <row r="3276" spans="6:7" ht="12.75">
      <c r="F3276" s="5"/>
      <c r="G3276" s="3"/>
    </row>
    <row r="3277" spans="6:7" ht="12.75">
      <c r="F3277" s="5"/>
      <c r="G3277" s="3"/>
    </row>
    <row r="3278" spans="6:7" ht="12.75">
      <c r="F3278" s="5"/>
      <c r="G3278" s="3"/>
    </row>
    <row r="3279" spans="6:7" ht="12.75">
      <c r="F3279" s="5"/>
      <c r="G3279" s="3"/>
    </row>
    <row r="3280" spans="6:7" ht="12.75">
      <c r="F3280" s="5"/>
      <c r="G3280" s="3"/>
    </row>
    <row r="3281" spans="6:7" ht="12.75">
      <c r="F3281" s="5"/>
      <c r="G3281" s="3"/>
    </row>
    <row r="3282" spans="6:7" ht="12.75">
      <c r="F3282" s="5"/>
      <c r="G3282" s="3"/>
    </row>
    <row r="3283" spans="6:7" ht="12.75">
      <c r="F3283" s="5"/>
      <c r="G3283" s="3"/>
    </row>
    <row r="3284" spans="6:7" ht="12.75">
      <c r="F3284" s="5"/>
      <c r="G3284" s="3"/>
    </row>
    <row r="3285" spans="6:7" ht="12.75">
      <c r="F3285" s="5"/>
      <c r="G3285" s="3"/>
    </row>
    <row r="3286" spans="6:7" ht="12.75">
      <c r="F3286" s="5"/>
      <c r="G3286" s="3"/>
    </row>
    <row r="3287" spans="6:7" ht="12.75">
      <c r="F3287" s="5"/>
      <c r="G3287" s="3"/>
    </row>
    <row r="3288" spans="6:7" ht="12.75">
      <c r="F3288" s="5"/>
      <c r="G3288" s="3"/>
    </row>
    <row r="3289" spans="6:7" ht="12.75">
      <c r="F3289" s="5"/>
      <c r="G3289" s="3"/>
    </row>
    <row r="3290" spans="6:7" ht="12.75">
      <c r="F3290" s="5"/>
      <c r="G3290" s="3"/>
    </row>
    <row r="3291" spans="6:7" ht="12.75">
      <c r="F3291" s="5"/>
      <c r="G3291" s="3"/>
    </row>
    <row r="3292" spans="6:7" ht="12.75">
      <c r="F3292" s="5"/>
      <c r="G3292" s="3"/>
    </row>
    <row r="3293" spans="6:7" ht="12.75">
      <c r="F3293" s="5"/>
      <c r="G3293" s="3"/>
    </row>
    <row r="3294" spans="6:7" ht="12.75">
      <c r="F3294" s="5"/>
      <c r="G3294" s="3"/>
    </row>
    <row r="3295" spans="6:7" ht="12.75">
      <c r="F3295" s="5"/>
      <c r="G3295" s="3"/>
    </row>
    <row r="3296" spans="6:7" ht="12.75">
      <c r="F3296" s="5"/>
      <c r="G3296" s="3"/>
    </row>
    <row r="3297" spans="6:7" ht="12.75">
      <c r="F3297" s="5"/>
      <c r="G3297" s="3"/>
    </row>
    <row r="3298" spans="6:7" ht="12.75">
      <c r="F3298" s="5"/>
      <c r="G3298" s="3"/>
    </row>
    <row r="3299" spans="6:7" ht="12.75">
      <c r="F3299" s="5"/>
      <c r="G3299" s="3"/>
    </row>
    <row r="3300" spans="6:7" ht="12.75">
      <c r="F3300" s="5"/>
      <c r="G3300" s="3"/>
    </row>
    <row r="3301" spans="6:7" ht="12.75">
      <c r="F3301" s="5"/>
      <c r="G3301" s="3"/>
    </row>
    <row r="3302" spans="6:7" ht="12.75">
      <c r="F3302" s="5"/>
      <c r="G3302" s="3"/>
    </row>
    <row r="3303" spans="6:7" ht="12.75">
      <c r="F3303" s="5"/>
      <c r="G3303" s="3"/>
    </row>
    <row r="3304" spans="6:7" ht="12.75">
      <c r="F3304" s="5"/>
      <c r="G3304" s="3"/>
    </row>
    <row r="3305" ht="12.75">
      <c r="G3305" s="3"/>
    </row>
    <row r="3306" ht="12.75">
      <c r="G3306" s="3"/>
    </row>
    <row r="3307" ht="12.75">
      <c r="G3307" s="3"/>
    </row>
    <row r="3308" ht="12.75">
      <c r="G3308" s="3"/>
    </row>
    <row r="3309" ht="12.75">
      <c r="G3309" s="3"/>
    </row>
    <row r="3310" ht="12.75">
      <c r="G3310" s="3"/>
    </row>
    <row r="3311" ht="12.75">
      <c r="G3311" s="3"/>
    </row>
    <row r="3312" ht="12.75">
      <c r="G3312" s="3"/>
    </row>
    <row r="3313" ht="12.75">
      <c r="G3313" s="3"/>
    </row>
    <row r="3314" ht="12.75">
      <c r="G3314" s="3"/>
    </row>
    <row r="3315" ht="12.75">
      <c r="G3315" s="3"/>
    </row>
    <row r="3316" ht="12.75">
      <c r="G3316" s="3"/>
    </row>
    <row r="3317" ht="12.75">
      <c r="G3317" s="3"/>
    </row>
    <row r="3318" ht="12.75">
      <c r="G3318" s="3"/>
    </row>
    <row r="3319" ht="12.75">
      <c r="G3319" s="3"/>
    </row>
    <row r="3320" ht="12.75">
      <c r="G3320" s="3"/>
    </row>
    <row r="3321" ht="12.75">
      <c r="G3321" s="3"/>
    </row>
    <row r="3322" ht="12.75">
      <c r="G3322" s="3"/>
    </row>
    <row r="3323" ht="12.75">
      <c r="G3323" s="3"/>
    </row>
    <row r="3324" ht="12.75">
      <c r="G3324" s="3"/>
    </row>
    <row r="3325" ht="12.75">
      <c r="G3325" s="3"/>
    </row>
    <row r="3326" ht="12.75">
      <c r="G3326" s="3"/>
    </row>
    <row r="3327" ht="12.75">
      <c r="G3327" s="3"/>
    </row>
    <row r="3328" ht="12.75">
      <c r="G3328" s="3"/>
    </row>
    <row r="3329" ht="12.75">
      <c r="G3329" s="3"/>
    </row>
    <row r="3330" ht="12.75">
      <c r="G3330" s="3"/>
    </row>
    <row r="3331" ht="12.75">
      <c r="G3331" s="3"/>
    </row>
    <row r="3332" ht="12.75">
      <c r="G3332" s="3"/>
    </row>
    <row r="3333" ht="12.75">
      <c r="G3333" s="3"/>
    </row>
    <row r="3334" ht="12.75">
      <c r="G3334" s="3"/>
    </row>
    <row r="3335" ht="12.75">
      <c r="G3335" s="3"/>
    </row>
    <row r="3336" ht="12.75">
      <c r="G3336" s="3"/>
    </row>
    <row r="3337" ht="12.75">
      <c r="G3337" s="3"/>
    </row>
    <row r="3338" ht="12.75">
      <c r="G3338" s="3"/>
    </row>
    <row r="3339" ht="12.75">
      <c r="G3339" s="3"/>
    </row>
    <row r="3340" ht="12.75">
      <c r="G3340" s="3"/>
    </row>
    <row r="3341" ht="12.75">
      <c r="G3341" s="3"/>
    </row>
    <row r="3342" ht="12.75">
      <c r="G3342" s="3"/>
    </row>
    <row r="3343" ht="12.75">
      <c r="G3343" s="3"/>
    </row>
    <row r="3344" ht="12.75">
      <c r="G3344" s="3"/>
    </row>
    <row r="3345" ht="12.75">
      <c r="G3345" s="3"/>
    </row>
    <row r="3346" ht="12.75">
      <c r="G3346" s="3"/>
    </row>
    <row r="3347" ht="12.75">
      <c r="G3347" s="3"/>
    </row>
    <row r="3348" ht="12.75">
      <c r="G3348" s="3"/>
    </row>
    <row r="3349" ht="12.75">
      <c r="G3349" s="3"/>
    </row>
    <row r="3350" ht="12.75">
      <c r="G3350" s="3"/>
    </row>
    <row r="3351" ht="12.75">
      <c r="G3351" s="3"/>
    </row>
    <row r="3352" ht="12.75">
      <c r="G3352" s="3"/>
    </row>
    <row r="3353" ht="12.75">
      <c r="G3353" s="3"/>
    </row>
    <row r="3354" ht="12.75">
      <c r="G3354" s="3"/>
    </row>
    <row r="3355" ht="12.75">
      <c r="G3355" s="3"/>
    </row>
    <row r="3356" ht="12.75">
      <c r="G3356" s="3"/>
    </row>
    <row r="3357" ht="12.75">
      <c r="G3357" s="3"/>
    </row>
    <row r="3358" ht="12.75">
      <c r="G3358" s="3"/>
    </row>
    <row r="3359" ht="12.75">
      <c r="G3359" s="3"/>
    </row>
    <row r="3360" ht="12.75">
      <c r="G3360" s="3"/>
    </row>
    <row r="3361" ht="12.75">
      <c r="G3361" s="3"/>
    </row>
    <row r="3362" ht="12.75">
      <c r="G3362" s="3"/>
    </row>
    <row r="3363" ht="12.75">
      <c r="G3363" s="3"/>
    </row>
    <row r="3364" ht="12.75">
      <c r="G3364" s="3"/>
    </row>
    <row r="3365" ht="12.75">
      <c r="G3365" s="3"/>
    </row>
    <row r="3366" ht="12.75">
      <c r="G3366" s="3"/>
    </row>
    <row r="3367" ht="12.75">
      <c r="G3367" s="3"/>
    </row>
    <row r="3368" ht="12.75">
      <c r="G3368" s="3"/>
    </row>
    <row r="3369" ht="12.75">
      <c r="G3369" s="3"/>
    </row>
    <row r="3370" ht="12.75">
      <c r="G3370" s="3"/>
    </row>
    <row r="3371" ht="12.75">
      <c r="G3371" s="3"/>
    </row>
    <row r="3372" ht="12.75">
      <c r="G3372" s="3"/>
    </row>
    <row r="3373" ht="12.75">
      <c r="G3373" s="3"/>
    </row>
    <row r="3374" ht="12.75">
      <c r="G3374" s="3"/>
    </row>
    <row r="3375" ht="12.75">
      <c r="G3375" s="3"/>
    </row>
    <row r="3376" ht="12.75">
      <c r="G3376" s="3"/>
    </row>
    <row r="3377" ht="12.75">
      <c r="G3377" s="3"/>
    </row>
    <row r="3378" ht="12.75">
      <c r="G3378" s="3"/>
    </row>
    <row r="3379" ht="12.75">
      <c r="G3379" s="3"/>
    </row>
    <row r="3380" ht="12.75">
      <c r="G3380" s="3"/>
    </row>
    <row r="3381" ht="12.75">
      <c r="G3381" s="3"/>
    </row>
    <row r="3382" ht="12.75">
      <c r="G3382" s="3"/>
    </row>
    <row r="3383" ht="12.75">
      <c r="G3383" s="3"/>
    </row>
    <row r="3384" ht="12.75">
      <c r="G3384" s="3"/>
    </row>
    <row r="3385" ht="12.75">
      <c r="G3385" s="3"/>
    </row>
    <row r="3386" ht="12.75">
      <c r="G3386" s="3"/>
    </row>
    <row r="3387" ht="12.75">
      <c r="G3387" s="3"/>
    </row>
    <row r="3388" ht="12.75">
      <c r="G3388" s="3"/>
    </row>
    <row r="3389" ht="12.75">
      <c r="G3389" s="3"/>
    </row>
    <row r="3390" ht="12.75">
      <c r="G3390" s="3"/>
    </row>
    <row r="3391" ht="12.75">
      <c r="G3391" s="3"/>
    </row>
    <row r="3392" ht="12.75">
      <c r="G3392" s="3"/>
    </row>
    <row r="3393" ht="12.75">
      <c r="G3393" s="3"/>
    </row>
    <row r="3394" ht="12.75">
      <c r="G3394" s="3"/>
    </row>
    <row r="3395" ht="12.75">
      <c r="G3395" s="3"/>
    </row>
    <row r="3396" ht="12.75">
      <c r="G3396" s="3"/>
    </row>
    <row r="3397" ht="12.75">
      <c r="G3397" s="3"/>
    </row>
    <row r="3398" ht="12.75">
      <c r="G3398" s="3"/>
    </row>
    <row r="3399" ht="12.75">
      <c r="G3399" s="3"/>
    </row>
    <row r="3400" ht="12.75">
      <c r="G3400" s="3"/>
    </row>
    <row r="3401" ht="12.75">
      <c r="G3401" s="3"/>
    </row>
    <row r="3402" ht="12.75">
      <c r="G3402" s="3"/>
    </row>
    <row r="3403" ht="12.75">
      <c r="G3403" s="3"/>
    </row>
    <row r="3404" ht="12.75">
      <c r="G3404" s="3"/>
    </row>
    <row r="3405" ht="12.75">
      <c r="G3405" s="3"/>
    </row>
    <row r="3406" ht="12.75">
      <c r="G3406" s="3"/>
    </row>
    <row r="3407" ht="12.75">
      <c r="G3407" s="3"/>
    </row>
    <row r="3408" ht="12.75">
      <c r="G3408" s="3"/>
    </row>
    <row r="3409" ht="12.75">
      <c r="G3409" s="3"/>
    </row>
    <row r="3410" ht="12.75">
      <c r="G3410" s="3"/>
    </row>
    <row r="3411" ht="12.75">
      <c r="G3411" s="3"/>
    </row>
    <row r="3412" ht="12.75">
      <c r="G3412" s="3"/>
    </row>
    <row r="3413" ht="12.75">
      <c r="G3413" s="3"/>
    </row>
    <row r="3414" ht="12.75">
      <c r="G3414" s="3"/>
    </row>
    <row r="3415" ht="12.75">
      <c r="G3415" s="3"/>
    </row>
    <row r="3416" ht="12.75">
      <c r="G3416" s="3"/>
    </row>
    <row r="3417" ht="12.75">
      <c r="G3417" s="3"/>
    </row>
    <row r="3418" ht="12.75">
      <c r="G3418" s="3"/>
    </row>
    <row r="3419" ht="12.75">
      <c r="G3419" s="3"/>
    </row>
    <row r="3420" ht="12.75">
      <c r="G3420" s="3"/>
    </row>
    <row r="3421" ht="12.75">
      <c r="G3421" s="3"/>
    </row>
    <row r="3422" ht="12.75">
      <c r="G3422" s="3"/>
    </row>
    <row r="3423" ht="12.75">
      <c r="G3423" s="3"/>
    </row>
    <row r="3424" ht="12.75">
      <c r="G3424" s="3"/>
    </row>
    <row r="3425" ht="12.75">
      <c r="G3425" s="3"/>
    </row>
    <row r="3426" ht="12.75">
      <c r="G3426" s="3"/>
    </row>
    <row r="3427" ht="12.75">
      <c r="G3427" s="3"/>
    </row>
    <row r="3428" ht="12.75">
      <c r="G3428" s="3"/>
    </row>
    <row r="3429" ht="12.75">
      <c r="G3429" s="3"/>
    </row>
    <row r="3430" ht="12.75">
      <c r="G3430" s="3"/>
    </row>
    <row r="3431" ht="12.75">
      <c r="G3431" s="3"/>
    </row>
    <row r="3432" ht="12.75">
      <c r="G3432" s="3"/>
    </row>
    <row r="3433" ht="12.75">
      <c r="G3433" s="3"/>
    </row>
    <row r="3434" ht="12.75">
      <c r="G3434" s="3"/>
    </row>
    <row r="3435" ht="12.75">
      <c r="G3435" s="3"/>
    </row>
    <row r="3436" ht="12.75">
      <c r="G3436" s="3"/>
    </row>
    <row r="3437" ht="12.75">
      <c r="G3437" s="3"/>
    </row>
    <row r="3438" ht="12.75">
      <c r="G3438" s="3"/>
    </row>
    <row r="3439" ht="12.75">
      <c r="G3439" s="3"/>
    </row>
    <row r="3440" ht="12.75">
      <c r="G3440" s="3"/>
    </row>
    <row r="3441" ht="12.75">
      <c r="G3441" s="3"/>
    </row>
    <row r="3442" ht="12.75">
      <c r="G3442" s="3"/>
    </row>
    <row r="3443" ht="12.75">
      <c r="G3443" s="3"/>
    </row>
    <row r="3444" ht="12.75">
      <c r="G3444" s="3"/>
    </row>
    <row r="3445" ht="12.75">
      <c r="G3445" s="3"/>
    </row>
    <row r="3446" ht="12.75">
      <c r="G3446" s="3"/>
    </row>
    <row r="3447" ht="12.75">
      <c r="G3447" s="3"/>
    </row>
    <row r="3448" ht="12.75">
      <c r="G3448" s="3"/>
    </row>
    <row r="3449" ht="12.75">
      <c r="G3449" s="3"/>
    </row>
    <row r="3450" ht="12.75">
      <c r="G3450" s="3"/>
    </row>
    <row r="3451" ht="12.75">
      <c r="G3451" s="3"/>
    </row>
    <row r="3452" ht="12.75">
      <c r="G3452" s="3"/>
    </row>
    <row r="3453" ht="12.75">
      <c r="G3453" s="3"/>
    </row>
    <row r="3454" ht="12.75">
      <c r="G3454" s="3"/>
    </row>
    <row r="3455" ht="12.75">
      <c r="G3455" s="3"/>
    </row>
    <row r="3456" ht="12.75">
      <c r="G3456" s="3"/>
    </row>
    <row r="3457" ht="12.75">
      <c r="G3457" s="3"/>
    </row>
    <row r="3458" ht="12.75">
      <c r="G3458" s="3"/>
    </row>
    <row r="3459" ht="12.75">
      <c r="G3459" s="3"/>
    </row>
    <row r="3460" ht="12.75">
      <c r="G3460" s="3"/>
    </row>
    <row r="3461" ht="12.75">
      <c r="G3461" s="3"/>
    </row>
    <row r="3462" ht="12.75">
      <c r="G3462" s="3"/>
    </row>
    <row r="3463" ht="12.75">
      <c r="G3463" s="3"/>
    </row>
    <row r="3464" ht="12.75">
      <c r="G3464" s="3"/>
    </row>
    <row r="3465" ht="12.75">
      <c r="G3465" s="3"/>
    </row>
    <row r="3466" ht="12.75">
      <c r="G3466" s="3"/>
    </row>
    <row r="3467" ht="12.75">
      <c r="G3467" s="3"/>
    </row>
    <row r="3468" ht="12.75">
      <c r="G3468" s="3"/>
    </row>
    <row r="3469" ht="12.75">
      <c r="G3469" s="3"/>
    </row>
    <row r="3470" ht="12.75">
      <c r="G3470" s="3"/>
    </row>
    <row r="3471" ht="12.75">
      <c r="G3471" s="3"/>
    </row>
    <row r="3472" ht="12.75">
      <c r="G3472" s="3"/>
    </row>
    <row r="3473" ht="12.75">
      <c r="G3473" s="3"/>
    </row>
    <row r="3474" ht="12.75">
      <c r="G3474" s="3"/>
    </row>
    <row r="3475" ht="12.75">
      <c r="G3475" s="3"/>
    </row>
    <row r="3476" ht="12.75">
      <c r="G3476" s="3"/>
    </row>
    <row r="3477" ht="12.75">
      <c r="G3477" s="3"/>
    </row>
    <row r="3478" ht="12.75">
      <c r="G3478" s="3"/>
    </row>
    <row r="3479" ht="12.75">
      <c r="G3479" s="3"/>
    </row>
    <row r="3480" ht="12.75">
      <c r="G3480" s="3"/>
    </row>
    <row r="3481" ht="12.75">
      <c r="G3481" s="3"/>
    </row>
    <row r="3482" ht="12.75">
      <c r="G3482" s="3"/>
    </row>
    <row r="3483" ht="12.75">
      <c r="G3483" s="3"/>
    </row>
    <row r="3484" ht="12.75">
      <c r="G3484" s="3"/>
    </row>
    <row r="3485" ht="12.75">
      <c r="G3485" s="3"/>
    </row>
    <row r="3486" ht="12.75">
      <c r="G3486" s="3"/>
    </row>
    <row r="3487" ht="12.75">
      <c r="G3487" s="3"/>
    </row>
    <row r="3488" ht="12.75">
      <c r="G3488" s="3"/>
    </row>
    <row r="3489" ht="12.75">
      <c r="G3489" s="3"/>
    </row>
    <row r="3490" ht="12.75">
      <c r="G3490" s="3"/>
    </row>
    <row r="3491" ht="12.75">
      <c r="G3491" s="3"/>
    </row>
    <row r="3492" ht="12.75">
      <c r="G3492" s="3"/>
    </row>
    <row r="3493" ht="12.75">
      <c r="G3493" s="3"/>
    </row>
    <row r="3494" ht="12.75">
      <c r="G3494" s="3"/>
    </row>
    <row r="3495" ht="12.75">
      <c r="G3495" s="3"/>
    </row>
    <row r="3496" ht="12.75">
      <c r="G3496" s="3"/>
    </row>
    <row r="3497" ht="12.75">
      <c r="G3497" s="3"/>
    </row>
    <row r="3498" ht="12.75">
      <c r="G3498" s="3"/>
    </row>
    <row r="3499" ht="12.75">
      <c r="G3499" s="3"/>
    </row>
    <row r="3500" ht="12.75">
      <c r="G3500" s="3"/>
    </row>
    <row r="3501" ht="12.75">
      <c r="G3501" s="3"/>
    </row>
    <row r="3502" ht="12.75">
      <c r="G3502" s="3"/>
    </row>
    <row r="3503" ht="12.75">
      <c r="G3503" s="3"/>
    </row>
    <row r="3504" ht="12.75">
      <c r="G3504" s="3"/>
    </row>
    <row r="3505" ht="12.75">
      <c r="G3505" s="3"/>
    </row>
    <row r="3506" ht="12.75">
      <c r="G3506" s="3"/>
    </row>
    <row r="3507" ht="12.75">
      <c r="G3507" s="3"/>
    </row>
    <row r="3508" ht="12.75">
      <c r="G3508" s="3"/>
    </row>
    <row r="3509" ht="12.75">
      <c r="G3509" s="3"/>
    </row>
    <row r="3510" ht="12.75">
      <c r="G3510" s="3"/>
    </row>
    <row r="3511" ht="12.75">
      <c r="G3511" s="3"/>
    </row>
    <row r="3512" ht="12.75">
      <c r="G3512" s="3"/>
    </row>
    <row r="3513" ht="12.75">
      <c r="G3513" s="3"/>
    </row>
    <row r="3514" ht="12.75">
      <c r="G3514" s="3"/>
    </row>
    <row r="3515" ht="12.75">
      <c r="G3515" s="3"/>
    </row>
    <row r="3516" ht="12.75">
      <c r="G3516" s="3"/>
    </row>
    <row r="3517" ht="12.75">
      <c r="G3517" s="3"/>
    </row>
    <row r="3518" ht="12.75">
      <c r="G3518" s="3"/>
    </row>
    <row r="3519" ht="12.75">
      <c r="G3519" s="3"/>
    </row>
    <row r="3520" ht="12.75">
      <c r="G3520" s="3"/>
    </row>
    <row r="3521" ht="12.75">
      <c r="G3521" s="3"/>
    </row>
    <row r="3522" ht="12.75">
      <c r="G3522" s="3"/>
    </row>
    <row r="3523" ht="12.75">
      <c r="G3523" s="3"/>
    </row>
    <row r="3524" ht="12.75">
      <c r="G3524" s="3"/>
    </row>
    <row r="3525" ht="12.75">
      <c r="G3525" s="3"/>
    </row>
    <row r="3526" ht="12.75">
      <c r="G3526" s="3"/>
    </row>
    <row r="3527" ht="12.75">
      <c r="G3527" s="3"/>
    </row>
    <row r="3528" ht="12.75">
      <c r="G3528" s="3"/>
    </row>
    <row r="3529" ht="12.75">
      <c r="G3529" s="3"/>
    </row>
    <row r="3530" ht="12.75">
      <c r="G3530" s="3"/>
    </row>
    <row r="3531" ht="12.75">
      <c r="G3531" s="3"/>
    </row>
    <row r="3532" ht="12.75">
      <c r="G3532" s="3"/>
    </row>
    <row r="3533" ht="12.75">
      <c r="G3533" s="3"/>
    </row>
    <row r="3534" ht="12.75">
      <c r="G3534" s="3"/>
    </row>
    <row r="3535" ht="12.75">
      <c r="G3535" s="3"/>
    </row>
    <row r="3536" ht="12.75">
      <c r="G3536" s="3"/>
    </row>
    <row r="3537" ht="12.75">
      <c r="G3537" s="3"/>
    </row>
    <row r="3538" ht="12.75">
      <c r="G3538" s="3"/>
    </row>
    <row r="3539" ht="12.75">
      <c r="G3539" s="3"/>
    </row>
    <row r="3540" ht="12.75">
      <c r="G3540" s="3"/>
    </row>
    <row r="3541" ht="12.75">
      <c r="G3541" s="3"/>
    </row>
    <row r="3542" ht="12.75">
      <c r="G3542" s="3"/>
    </row>
    <row r="3543" ht="12.75">
      <c r="G3543" s="3"/>
    </row>
    <row r="3544" ht="12.75">
      <c r="G3544" s="3"/>
    </row>
    <row r="3545" ht="12.75">
      <c r="G3545" s="3"/>
    </row>
    <row r="3546" ht="12.75">
      <c r="G3546" s="3"/>
    </row>
    <row r="3547" ht="12.75">
      <c r="G3547" s="3"/>
    </row>
    <row r="3548" ht="12.75">
      <c r="G3548" s="3"/>
    </row>
    <row r="3549" ht="12.75">
      <c r="G3549" s="3"/>
    </row>
    <row r="3550" ht="12.75">
      <c r="G3550" s="3"/>
    </row>
    <row r="3551" ht="12.75">
      <c r="G3551" s="3"/>
    </row>
    <row r="3552" ht="12.75">
      <c r="G3552" s="3"/>
    </row>
    <row r="3553" ht="12.75">
      <c r="G3553" s="3"/>
    </row>
    <row r="3554" ht="12.75">
      <c r="G3554" s="3"/>
    </row>
    <row r="3555" ht="12.75">
      <c r="G3555" s="3"/>
    </row>
    <row r="3556" ht="12.75">
      <c r="G3556" s="3"/>
    </row>
    <row r="3557" ht="12.75">
      <c r="G3557" s="3"/>
    </row>
    <row r="3558" ht="12.75">
      <c r="G3558" s="3"/>
    </row>
    <row r="3559" ht="12.75">
      <c r="G3559" s="3"/>
    </row>
    <row r="3560" ht="12.75">
      <c r="G3560" s="3"/>
    </row>
    <row r="3561" ht="12.75">
      <c r="G3561" s="3"/>
    </row>
    <row r="3562" ht="12.75">
      <c r="G3562" s="3"/>
    </row>
    <row r="3563" ht="12.75">
      <c r="G3563" s="3"/>
    </row>
    <row r="3564" ht="12.75">
      <c r="G3564" s="3"/>
    </row>
    <row r="3565" ht="12.75">
      <c r="G3565" s="3"/>
    </row>
    <row r="3566" ht="12.75">
      <c r="G3566" s="3"/>
    </row>
    <row r="3567" ht="12.75">
      <c r="G3567" s="3"/>
    </row>
    <row r="3568" ht="12.75">
      <c r="G3568" s="3"/>
    </row>
    <row r="3569" ht="12.75">
      <c r="G3569" s="3"/>
    </row>
    <row r="3570" ht="12.75">
      <c r="G3570" s="3"/>
    </row>
    <row r="3571" ht="12.75">
      <c r="G3571" s="3"/>
    </row>
    <row r="3572" ht="12.75">
      <c r="G3572" s="3"/>
    </row>
    <row r="3573" ht="12.75">
      <c r="G3573" s="3"/>
    </row>
    <row r="3574" ht="12.75">
      <c r="G3574" s="3"/>
    </row>
    <row r="3575" ht="12.75">
      <c r="G3575" s="3"/>
    </row>
    <row r="3576" ht="12.75">
      <c r="G3576" s="3"/>
    </row>
    <row r="3577" ht="12.75">
      <c r="G3577" s="3"/>
    </row>
    <row r="3578" ht="12.75">
      <c r="G3578" s="3"/>
    </row>
    <row r="3579" ht="12.75">
      <c r="G3579" s="3"/>
    </row>
    <row r="3580" ht="12.75">
      <c r="G3580" s="3"/>
    </row>
    <row r="3581" ht="12.75">
      <c r="G3581" s="3"/>
    </row>
    <row r="3582" ht="12.75">
      <c r="G3582" s="3"/>
    </row>
    <row r="3583" ht="12.75">
      <c r="G3583" s="3"/>
    </row>
    <row r="3584" ht="12.75">
      <c r="G3584" s="3"/>
    </row>
    <row r="3585" ht="12.75">
      <c r="G3585" s="3"/>
    </row>
    <row r="3586" ht="12.75">
      <c r="G3586" s="3"/>
    </row>
    <row r="3587" ht="12.75">
      <c r="G3587" s="3"/>
    </row>
    <row r="3588" ht="12.75">
      <c r="G3588" s="3"/>
    </row>
    <row r="3589" ht="12.75">
      <c r="G3589" s="3"/>
    </row>
    <row r="3590" ht="12.75">
      <c r="G3590" s="3"/>
    </row>
    <row r="3591" ht="12.75">
      <c r="G3591" s="3"/>
    </row>
    <row r="3592" ht="12.75">
      <c r="G3592" s="3"/>
    </row>
    <row r="3593" ht="12.75">
      <c r="G3593" s="3"/>
    </row>
    <row r="3594" ht="12.75">
      <c r="G3594" s="3"/>
    </row>
    <row r="3595" ht="12.75">
      <c r="G3595" s="3"/>
    </row>
    <row r="3596" ht="12.75">
      <c r="G3596" s="3"/>
    </row>
    <row r="3597" ht="12.75">
      <c r="G3597" s="3"/>
    </row>
    <row r="3598" ht="12.75">
      <c r="G3598" s="3"/>
    </row>
    <row r="3599" ht="12.75">
      <c r="G3599" s="3"/>
    </row>
    <row r="3600" ht="12.75">
      <c r="G3600" s="3"/>
    </row>
    <row r="3601" ht="12.75">
      <c r="G3601" s="3"/>
    </row>
    <row r="3602" ht="12.75">
      <c r="G3602" s="3"/>
    </row>
    <row r="3603" ht="12.75">
      <c r="G3603" s="3"/>
    </row>
    <row r="3604" ht="12.75">
      <c r="G3604" s="3"/>
    </row>
    <row r="3605" ht="12.75">
      <c r="G3605" s="3"/>
    </row>
    <row r="3606" ht="12.75">
      <c r="G3606" s="3"/>
    </row>
    <row r="3607" ht="12.75">
      <c r="G3607" s="3"/>
    </row>
    <row r="3608" ht="12.75">
      <c r="G3608" s="3"/>
    </row>
    <row r="3609" ht="12.75">
      <c r="G3609" s="3"/>
    </row>
    <row r="3610" ht="12.75">
      <c r="G3610" s="3"/>
    </row>
    <row r="3611" ht="12.75">
      <c r="G3611" s="3"/>
    </row>
    <row r="3612" ht="12.75">
      <c r="G3612" s="3"/>
    </row>
    <row r="3613" ht="12.75">
      <c r="G3613" s="3"/>
    </row>
    <row r="3614" ht="12.75">
      <c r="G3614" s="3"/>
    </row>
    <row r="3615" ht="12.75">
      <c r="G3615" s="3"/>
    </row>
    <row r="3616" ht="12.75">
      <c r="G3616" s="3"/>
    </row>
    <row r="3617" ht="12.75">
      <c r="G3617" s="3"/>
    </row>
    <row r="3618" ht="12.75">
      <c r="G3618" s="3"/>
    </row>
    <row r="3619" ht="12.75">
      <c r="G3619" s="3"/>
    </row>
    <row r="3620" ht="12.75">
      <c r="G3620" s="3"/>
    </row>
    <row r="3621" ht="12.75">
      <c r="G3621" s="3"/>
    </row>
    <row r="3622" ht="12.75">
      <c r="G3622" s="3"/>
    </row>
    <row r="3623" ht="12.75">
      <c r="G3623" s="3"/>
    </row>
    <row r="3624" ht="12.75">
      <c r="G3624" s="3"/>
    </row>
    <row r="3625" ht="12.75">
      <c r="G3625" s="3"/>
    </row>
    <row r="3626" ht="12.75">
      <c r="G3626" s="3"/>
    </row>
    <row r="3627" ht="12.75">
      <c r="G3627" s="3"/>
    </row>
    <row r="3628" ht="12.75">
      <c r="G3628" s="3"/>
    </row>
    <row r="3629" ht="12.75">
      <c r="G3629" s="3"/>
    </row>
    <row r="3630" ht="12.75">
      <c r="G3630" s="3"/>
    </row>
    <row r="3631" ht="12.75">
      <c r="G3631" s="3"/>
    </row>
    <row r="3632" ht="12.75">
      <c r="G3632" s="3"/>
    </row>
    <row r="3633" ht="12.75">
      <c r="G3633" s="3"/>
    </row>
    <row r="3634" ht="12.75">
      <c r="G3634" s="3"/>
    </row>
    <row r="3635" ht="12.75">
      <c r="G3635" s="3"/>
    </row>
    <row r="3636" ht="12.75">
      <c r="G3636" s="3"/>
    </row>
    <row r="3637" ht="12.75">
      <c r="G3637" s="3"/>
    </row>
    <row r="3638" ht="12.75">
      <c r="G3638" s="3"/>
    </row>
    <row r="3639" ht="12.75">
      <c r="G3639" s="3"/>
    </row>
    <row r="3640" ht="12.75">
      <c r="G3640" s="3"/>
    </row>
    <row r="3641" ht="12.75">
      <c r="G3641" s="3"/>
    </row>
    <row r="3642" ht="12.75">
      <c r="G3642" s="3"/>
    </row>
    <row r="3643" ht="12.75">
      <c r="G3643" s="3"/>
    </row>
    <row r="3644" ht="12.75">
      <c r="G3644" s="3"/>
    </row>
    <row r="3645" ht="12.75">
      <c r="G3645" s="3"/>
    </row>
    <row r="3646" ht="12.75">
      <c r="G3646" s="3"/>
    </row>
    <row r="3647" ht="12.75">
      <c r="G3647" s="3"/>
    </row>
    <row r="3648" ht="12.75">
      <c r="G3648" s="3"/>
    </row>
    <row r="3649" ht="12.75">
      <c r="G3649" s="3"/>
    </row>
    <row r="3650" ht="12.75">
      <c r="G3650" s="3"/>
    </row>
    <row r="3651" ht="12.75">
      <c r="G3651" s="3"/>
    </row>
    <row r="3652" ht="12.75">
      <c r="G3652" s="3"/>
    </row>
    <row r="3653" ht="12.75">
      <c r="G3653" s="3"/>
    </row>
    <row r="3654" ht="12.75">
      <c r="G3654" s="3"/>
    </row>
    <row r="3655" ht="12.75">
      <c r="G3655" s="3"/>
    </row>
    <row r="3656" ht="12.75">
      <c r="G3656" s="3"/>
    </row>
    <row r="3657" ht="12.75">
      <c r="G3657" s="3"/>
    </row>
    <row r="3658" ht="12.75">
      <c r="G3658" s="3"/>
    </row>
    <row r="3659" ht="12.75">
      <c r="G3659" s="3"/>
    </row>
    <row r="3660" ht="12.75">
      <c r="G3660" s="3"/>
    </row>
    <row r="3661" ht="12.75">
      <c r="G3661" s="3"/>
    </row>
    <row r="3662" ht="12.75">
      <c r="G3662" s="3"/>
    </row>
    <row r="3663" ht="12.75">
      <c r="G3663" s="3"/>
    </row>
    <row r="3664" ht="12.75">
      <c r="G3664" s="3"/>
    </row>
    <row r="3665" ht="12.75">
      <c r="G3665" s="3"/>
    </row>
    <row r="3666" ht="12.75">
      <c r="G3666" s="3"/>
    </row>
    <row r="3667" ht="12.75">
      <c r="G3667" s="3"/>
    </row>
    <row r="3668" ht="12.75">
      <c r="G3668" s="3"/>
    </row>
    <row r="3669" ht="12.75">
      <c r="G3669" s="3"/>
    </row>
    <row r="3670" ht="12.75">
      <c r="G3670" s="3"/>
    </row>
    <row r="3671" ht="12.75">
      <c r="G3671" s="3"/>
    </row>
    <row r="3672" ht="12.75">
      <c r="G3672" s="3"/>
    </row>
    <row r="3673" ht="12.75">
      <c r="G3673" s="3"/>
    </row>
    <row r="3674" ht="12.75">
      <c r="G3674" s="3"/>
    </row>
    <row r="3675" ht="12.75">
      <c r="G3675" s="3"/>
    </row>
    <row r="3676" ht="12.75">
      <c r="G3676" s="3"/>
    </row>
    <row r="3677" ht="12.75">
      <c r="G3677" s="3"/>
    </row>
    <row r="3678" ht="12.75">
      <c r="G3678" s="3"/>
    </row>
    <row r="3679" ht="12.75">
      <c r="G3679" s="3"/>
    </row>
    <row r="3680" ht="12.75">
      <c r="G3680" s="3"/>
    </row>
    <row r="3681" ht="12.75">
      <c r="G3681" s="3"/>
    </row>
    <row r="3682" ht="12.75">
      <c r="G3682" s="3"/>
    </row>
    <row r="3683" ht="12.75">
      <c r="G3683" s="3"/>
    </row>
    <row r="3684" ht="12.75">
      <c r="G3684" s="3"/>
    </row>
    <row r="3685" ht="12.75">
      <c r="G3685" s="3"/>
    </row>
    <row r="3686" ht="12.75">
      <c r="G3686" s="3"/>
    </row>
    <row r="3687" ht="12.75">
      <c r="G3687" s="3"/>
    </row>
    <row r="3688" ht="12.75">
      <c r="G3688" s="3"/>
    </row>
    <row r="3689" ht="12.75">
      <c r="G3689" s="3"/>
    </row>
    <row r="3690" ht="12.75">
      <c r="G3690" s="3"/>
    </row>
    <row r="3691" ht="12.75">
      <c r="G3691" s="3"/>
    </row>
    <row r="3692" ht="12.75">
      <c r="G3692" s="3"/>
    </row>
    <row r="3693" ht="12.75">
      <c r="G3693" s="3"/>
    </row>
    <row r="3694" ht="12.75">
      <c r="G3694" s="3"/>
    </row>
    <row r="3695" ht="12.75">
      <c r="G3695" s="3"/>
    </row>
    <row r="3696" ht="12.75">
      <c r="G3696" s="3"/>
    </row>
    <row r="3697" ht="12.75">
      <c r="G3697" s="3"/>
    </row>
    <row r="3698" ht="12.75">
      <c r="G3698" s="3"/>
    </row>
    <row r="3699" ht="12.75">
      <c r="G3699" s="3"/>
    </row>
    <row r="3700" ht="12.75">
      <c r="G3700" s="3"/>
    </row>
    <row r="3701" ht="12.75">
      <c r="G3701" s="3"/>
    </row>
    <row r="3702" ht="12.75">
      <c r="G3702" s="3"/>
    </row>
    <row r="3703" ht="12.75">
      <c r="G3703" s="3"/>
    </row>
    <row r="3704" ht="12.75">
      <c r="G3704" s="3"/>
    </row>
    <row r="3705" ht="12.75">
      <c r="G3705" s="3"/>
    </row>
    <row r="3706" ht="12.75">
      <c r="G3706" s="3"/>
    </row>
    <row r="3707" ht="12.75">
      <c r="G3707" s="3"/>
    </row>
    <row r="3708" ht="12.75">
      <c r="G3708" s="3"/>
    </row>
    <row r="3709" ht="12.75">
      <c r="G3709" s="3"/>
    </row>
    <row r="3710" ht="12.75">
      <c r="G3710" s="3"/>
    </row>
    <row r="3711" ht="12.75">
      <c r="G3711" s="3"/>
    </row>
    <row r="3712" ht="12.75">
      <c r="G3712" s="3"/>
    </row>
    <row r="3713" ht="12.75">
      <c r="G3713" s="3"/>
    </row>
    <row r="3714" ht="12.75">
      <c r="G3714" s="3"/>
    </row>
    <row r="3715" ht="12.75">
      <c r="G3715" s="3"/>
    </row>
    <row r="3716" ht="12.75">
      <c r="G3716" s="3"/>
    </row>
    <row r="3717" ht="12.75">
      <c r="G3717" s="3"/>
    </row>
    <row r="3718" ht="12.75">
      <c r="G3718" s="3"/>
    </row>
    <row r="3719" ht="12.75">
      <c r="G3719" s="3"/>
    </row>
    <row r="3720" ht="12.75">
      <c r="G3720" s="3"/>
    </row>
    <row r="3721" ht="12.75">
      <c r="G3721" s="3"/>
    </row>
    <row r="3722" ht="12.75">
      <c r="G3722" s="3"/>
    </row>
    <row r="3723" ht="12.75">
      <c r="G3723" s="3"/>
    </row>
    <row r="3724" ht="12.75">
      <c r="G3724" s="3"/>
    </row>
    <row r="3725" ht="12.75">
      <c r="G3725" s="3"/>
    </row>
    <row r="3726" ht="12.75">
      <c r="G3726" s="3"/>
    </row>
    <row r="3727" ht="12.75">
      <c r="G3727" s="3"/>
    </row>
    <row r="3728" ht="12.75">
      <c r="G3728" s="3"/>
    </row>
    <row r="3729" ht="12.75">
      <c r="G3729" s="3"/>
    </row>
    <row r="3730" ht="12.75">
      <c r="G3730" s="3"/>
    </row>
    <row r="3731" ht="12.75">
      <c r="G3731" s="3"/>
    </row>
    <row r="3732" ht="12.75">
      <c r="G3732" s="3"/>
    </row>
    <row r="3733" ht="12.75">
      <c r="G3733" s="3"/>
    </row>
    <row r="3734" ht="12.75">
      <c r="G3734" s="3"/>
    </row>
    <row r="3735" ht="12.75">
      <c r="G3735" s="3"/>
    </row>
    <row r="3736" ht="12.75">
      <c r="G3736" s="3"/>
    </row>
    <row r="3737" ht="12.75">
      <c r="G3737" s="3"/>
    </row>
    <row r="3738" ht="12.75">
      <c r="G3738" s="3"/>
    </row>
    <row r="3739" ht="12.75">
      <c r="G3739" s="3"/>
    </row>
    <row r="3740" ht="12.75">
      <c r="G3740" s="3"/>
    </row>
    <row r="3741" ht="12.75">
      <c r="G3741" s="3"/>
    </row>
    <row r="3742" ht="12.75">
      <c r="G3742" s="3"/>
    </row>
    <row r="3743" ht="12.75">
      <c r="G3743" s="3"/>
    </row>
    <row r="3744" ht="12.75">
      <c r="G3744" s="3"/>
    </row>
    <row r="3745" ht="12.75">
      <c r="G3745" s="3"/>
    </row>
    <row r="3746" ht="12.75">
      <c r="G3746" s="3"/>
    </row>
    <row r="3747" ht="12.75">
      <c r="G3747" s="3"/>
    </row>
    <row r="3748" ht="12.75">
      <c r="G3748" s="3"/>
    </row>
    <row r="3749" ht="12.75">
      <c r="G3749" s="3"/>
    </row>
    <row r="3750" ht="12.75">
      <c r="G3750" s="3"/>
    </row>
    <row r="3751" ht="12.75">
      <c r="G3751" s="3"/>
    </row>
    <row r="3752" ht="12.75">
      <c r="G3752" s="3"/>
    </row>
    <row r="3753" ht="12.75">
      <c r="G3753" s="3"/>
    </row>
    <row r="3754" ht="12.75">
      <c r="G3754" s="3"/>
    </row>
    <row r="3755" ht="12.75">
      <c r="G3755" s="3"/>
    </row>
    <row r="3756" ht="12.75">
      <c r="G3756" s="3"/>
    </row>
    <row r="3757" ht="12.75">
      <c r="G3757" s="3"/>
    </row>
    <row r="3758" ht="12.75">
      <c r="G3758" s="3"/>
    </row>
    <row r="3759" ht="12.75">
      <c r="G3759" s="3"/>
    </row>
    <row r="3760" ht="12.75">
      <c r="G3760" s="3"/>
    </row>
    <row r="3761" ht="12.75">
      <c r="G3761" s="3"/>
    </row>
    <row r="3762" ht="12.75">
      <c r="G3762" s="3"/>
    </row>
    <row r="3763" ht="12.75">
      <c r="G3763" s="3"/>
    </row>
    <row r="3764" ht="12.75">
      <c r="G3764" s="3"/>
    </row>
    <row r="3765" ht="12.75">
      <c r="G3765" s="3"/>
    </row>
    <row r="3766" ht="12.75">
      <c r="G3766" s="3"/>
    </row>
    <row r="3767" ht="12.75">
      <c r="G3767" s="3"/>
    </row>
    <row r="3768" ht="12.75">
      <c r="G3768" s="3"/>
    </row>
    <row r="3769" ht="12.75">
      <c r="G3769" s="3"/>
    </row>
    <row r="3770" ht="12.75">
      <c r="G3770" s="3"/>
    </row>
    <row r="3771" ht="12.75">
      <c r="G3771" s="3"/>
    </row>
    <row r="3772" ht="12.75">
      <c r="G3772" s="3"/>
    </row>
    <row r="3773" ht="12.75">
      <c r="G3773" s="3"/>
    </row>
    <row r="3774" ht="12.75">
      <c r="G3774" s="3"/>
    </row>
    <row r="3775" ht="12.75">
      <c r="G3775" s="3"/>
    </row>
    <row r="3776" ht="12.75">
      <c r="G3776" s="3"/>
    </row>
    <row r="3777" ht="12.75">
      <c r="G3777" s="3"/>
    </row>
    <row r="3778" ht="12.75">
      <c r="G3778" s="3"/>
    </row>
    <row r="3779" ht="12.75">
      <c r="G3779" s="3"/>
    </row>
    <row r="3780" ht="12.75">
      <c r="G3780" s="3"/>
    </row>
    <row r="3781" ht="12.75">
      <c r="G3781" s="3"/>
    </row>
    <row r="3782" ht="12.75">
      <c r="G3782" s="3"/>
    </row>
    <row r="3783" ht="12.75">
      <c r="G3783" s="3"/>
    </row>
    <row r="3784" ht="12.75">
      <c r="G3784" s="3"/>
    </row>
    <row r="3785" ht="12.75">
      <c r="G3785" s="3"/>
    </row>
    <row r="3786" ht="12.75">
      <c r="G3786" s="3"/>
    </row>
    <row r="3787" ht="12.75">
      <c r="G3787" s="3"/>
    </row>
    <row r="3788" ht="12.75">
      <c r="G3788" s="3"/>
    </row>
    <row r="3789" ht="12.75">
      <c r="G3789" s="3"/>
    </row>
    <row r="3790" ht="12.75">
      <c r="G3790" s="3"/>
    </row>
    <row r="3791" ht="12.75">
      <c r="G3791" s="3"/>
    </row>
    <row r="3792" ht="12.75">
      <c r="G3792" s="3"/>
    </row>
    <row r="3793" ht="12.75">
      <c r="G3793" s="3"/>
    </row>
    <row r="3794" ht="12.75">
      <c r="G3794" s="3"/>
    </row>
    <row r="3795" ht="12.75">
      <c r="G3795" s="3"/>
    </row>
    <row r="3796" ht="12.75">
      <c r="G3796" s="3"/>
    </row>
    <row r="3797" ht="12.75">
      <c r="G3797" s="3"/>
    </row>
    <row r="3798" ht="12.75">
      <c r="G3798" s="3"/>
    </row>
    <row r="3799" ht="12.75">
      <c r="G3799" s="3"/>
    </row>
    <row r="3800" ht="12.75">
      <c r="G3800" s="3"/>
    </row>
    <row r="3801" ht="12.75">
      <c r="G3801" s="3"/>
    </row>
    <row r="3802" ht="12.75">
      <c r="G3802" s="3"/>
    </row>
    <row r="3803" ht="12.75">
      <c r="G3803" s="3"/>
    </row>
    <row r="3804" ht="12.75">
      <c r="G3804" s="3"/>
    </row>
    <row r="3805" ht="12.75">
      <c r="G3805" s="3"/>
    </row>
    <row r="3806" ht="12.75">
      <c r="G3806" s="3"/>
    </row>
    <row r="3807" ht="12.75">
      <c r="G3807" s="3"/>
    </row>
    <row r="3808" ht="12.75">
      <c r="G3808" s="3"/>
    </row>
    <row r="3809" ht="12.75">
      <c r="G3809" s="3"/>
    </row>
    <row r="3810" ht="12.75">
      <c r="G3810" s="3"/>
    </row>
    <row r="3811" ht="12.75">
      <c r="G3811" s="3"/>
    </row>
    <row r="3812" ht="12.75">
      <c r="G3812" s="3"/>
    </row>
    <row r="3813" ht="12.75">
      <c r="G3813" s="3"/>
    </row>
    <row r="3814" ht="12.75">
      <c r="G3814" s="3"/>
    </row>
    <row r="3815" ht="12.75">
      <c r="G3815" s="3"/>
    </row>
    <row r="3816" ht="12.75">
      <c r="G3816" s="3"/>
    </row>
    <row r="3817" ht="12.75">
      <c r="G3817" s="3"/>
    </row>
    <row r="3818" ht="12.75">
      <c r="G3818" s="3"/>
    </row>
    <row r="3819" ht="12.75">
      <c r="G3819" s="3"/>
    </row>
    <row r="3820" ht="12.75">
      <c r="G3820" s="3"/>
    </row>
    <row r="3821" ht="12.75">
      <c r="G3821" s="3"/>
    </row>
    <row r="3822" ht="12.75">
      <c r="G3822" s="3"/>
    </row>
    <row r="3823" ht="12.75">
      <c r="G3823" s="3"/>
    </row>
    <row r="3824" ht="12.75">
      <c r="G3824" s="3"/>
    </row>
    <row r="3825" ht="12.75">
      <c r="G3825" s="3"/>
    </row>
    <row r="3826" ht="12.75">
      <c r="G3826" s="3"/>
    </row>
    <row r="3827" ht="12.75">
      <c r="G3827" s="3"/>
    </row>
    <row r="3828" ht="12.75">
      <c r="G3828" s="3"/>
    </row>
    <row r="3829" ht="12.75">
      <c r="G3829" s="3"/>
    </row>
    <row r="3830" ht="12.75">
      <c r="G3830" s="3"/>
    </row>
    <row r="3831" ht="12.75">
      <c r="G3831" s="3"/>
    </row>
    <row r="3832" ht="12.75">
      <c r="G3832" s="3"/>
    </row>
    <row r="3833" ht="12.75">
      <c r="G3833" s="3"/>
    </row>
    <row r="3834" ht="12.75">
      <c r="G3834" s="3"/>
    </row>
    <row r="3835" ht="12.75">
      <c r="G3835" s="3"/>
    </row>
    <row r="3836" ht="12.75">
      <c r="G3836" s="3"/>
    </row>
    <row r="3837" ht="12.75">
      <c r="G3837" s="3"/>
    </row>
    <row r="3838" ht="12.75">
      <c r="G3838" s="3"/>
    </row>
    <row r="3839" ht="12.75">
      <c r="G3839" s="3"/>
    </row>
    <row r="3840" ht="12.75">
      <c r="G3840" s="3"/>
    </row>
    <row r="3841" ht="12.75">
      <c r="G3841" s="3"/>
    </row>
    <row r="3842" ht="12.75">
      <c r="G3842" s="3"/>
    </row>
    <row r="3843" ht="12.75">
      <c r="G3843" s="3"/>
    </row>
    <row r="3844" ht="12.75">
      <c r="G3844" s="3"/>
    </row>
    <row r="3845" ht="12.75">
      <c r="G3845" s="3"/>
    </row>
    <row r="3846" ht="12.75">
      <c r="G3846" s="3"/>
    </row>
    <row r="3847" ht="12.75">
      <c r="G3847" s="3"/>
    </row>
    <row r="3848" ht="12.75">
      <c r="G3848" s="3"/>
    </row>
    <row r="3849" ht="12.75">
      <c r="G3849" s="3"/>
    </row>
    <row r="3850" ht="12.75">
      <c r="G3850" s="3"/>
    </row>
    <row r="3851" ht="12.75">
      <c r="G3851" s="3"/>
    </row>
    <row r="3852" ht="12.75">
      <c r="G3852" s="3"/>
    </row>
    <row r="3853" ht="12.75">
      <c r="G3853" s="3"/>
    </row>
    <row r="3854" ht="12.75">
      <c r="G3854" s="3"/>
    </row>
    <row r="3855" ht="12.75">
      <c r="G3855" s="3"/>
    </row>
    <row r="3856" ht="12.75">
      <c r="G3856" s="3"/>
    </row>
    <row r="3857" ht="12.75">
      <c r="G3857" s="3"/>
    </row>
    <row r="3858" ht="12.75">
      <c r="G3858" s="3"/>
    </row>
    <row r="3859" ht="12.75">
      <c r="G3859" s="3"/>
    </row>
    <row r="3860" ht="12.75">
      <c r="G3860" s="3"/>
    </row>
    <row r="3861" ht="12.75">
      <c r="G3861" s="3"/>
    </row>
    <row r="3862" ht="12.75">
      <c r="G3862" s="3"/>
    </row>
    <row r="3863" ht="12.75">
      <c r="G3863" s="3"/>
    </row>
    <row r="3864" ht="12.75">
      <c r="G3864" s="3"/>
    </row>
    <row r="3865" ht="12.75">
      <c r="G3865" s="3"/>
    </row>
    <row r="3866" ht="12.75">
      <c r="G3866" s="3"/>
    </row>
    <row r="3867" ht="12.75">
      <c r="G3867" s="3"/>
    </row>
    <row r="3868" ht="12.75">
      <c r="G3868" s="3"/>
    </row>
    <row r="3869" ht="12.75">
      <c r="G3869" s="3"/>
    </row>
    <row r="3870" ht="12.75">
      <c r="G3870" s="3"/>
    </row>
    <row r="3871" ht="12.75">
      <c r="G3871" s="3"/>
    </row>
    <row r="3872" ht="12.75">
      <c r="G3872" s="3"/>
    </row>
    <row r="3873" ht="12.75">
      <c r="G3873" s="3"/>
    </row>
    <row r="3874" ht="12.75">
      <c r="G3874" s="3"/>
    </row>
    <row r="3875" ht="12.75">
      <c r="G3875" s="3"/>
    </row>
    <row r="3876" ht="12.75">
      <c r="G3876" s="3"/>
    </row>
    <row r="3877" ht="12.75">
      <c r="G3877" s="3"/>
    </row>
    <row r="3878" ht="12.75">
      <c r="G3878" s="3"/>
    </row>
    <row r="3879" ht="12.75">
      <c r="G3879" s="3"/>
    </row>
    <row r="3880" ht="12.75">
      <c r="G3880" s="3"/>
    </row>
    <row r="3881" ht="12.75">
      <c r="G3881" s="3"/>
    </row>
    <row r="3882" ht="12.75">
      <c r="G3882" s="3"/>
    </row>
    <row r="3883" ht="12.75">
      <c r="G3883" s="3"/>
    </row>
    <row r="3884" ht="12.75">
      <c r="G3884" s="3"/>
    </row>
    <row r="3885" ht="12.75">
      <c r="G3885" s="3"/>
    </row>
    <row r="3886" ht="12.75">
      <c r="G3886" s="3"/>
    </row>
    <row r="3887" ht="12.75">
      <c r="G3887" s="3"/>
    </row>
    <row r="3888" ht="12.75">
      <c r="G3888" s="3"/>
    </row>
    <row r="3889" ht="12.75">
      <c r="G3889" s="3"/>
    </row>
    <row r="3890" ht="12.75">
      <c r="G3890" s="3"/>
    </row>
    <row r="3891" ht="12.75">
      <c r="G3891" s="3"/>
    </row>
    <row r="3892" ht="12.75">
      <c r="G3892" s="3"/>
    </row>
    <row r="3893" ht="12.75">
      <c r="G3893" s="3"/>
    </row>
    <row r="3894" ht="12.75">
      <c r="G3894" s="3"/>
    </row>
    <row r="3895" ht="12.75">
      <c r="G3895" s="3"/>
    </row>
    <row r="3896" ht="12.75">
      <c r="G3896" s="3"/>
    </row>
    <row r="3897" ht="12.75">
      <c r="G3897" s="3"/>
    </row>
    <row r="3898" ht="12.75">
      <c r="G3898" s="3"/>
    </row>
    <row r="3899" ht="12.75">
      <c r="G3899" s="3"/>
    </row>
    <row r="3900" ht="12.75">
      <c r="G3900" s="3"/>
    </row>
    <row r="3901" ht="12.75">
      <c r="G3901" s="3"/>
    </row>
    <row r="3902" ht="12.75">
      <c r="G3902" s="3"/>
    </row>
    <row r="3903" ht="12.75">
      <c r="G3903" s="3"/>
    </row>
    <row r="3904" ht="12.75">
      <c r="G3904" s="3"/>
    </row>
    <row r="3905" ht="12.75">
      <c r="G3905" s="3"/>
    </row>
    <row r="3906" ht="12.75">
      <c r="G3906" s="3"/>
    </row>
    <row r="3907" ht="12.75">
      <c r="G3907" s="3"/>
    </row>
    <row r="3908" ht="12.75">
      <c r="G3908" s="3"/>
    </row>
    <row r="3909" ht="12.75">
      <c r="G3909" s="3"/>
    </row>
    <row r="3910" ht="12.75">
      <c r="G3910" s="3"/>
    </row>
    <row r="3911" ht="12.75">
      <c r="G3911" s="3"/>
    </row>
    <row r="3912" ht="12.75">
      <c r="G3912" s="3"/>
    </row>
    <row r="3913" ht="12.75">
      <c r="G3913" s="3"/>
    </row>
    <row r="3914" ht="12.75">
      <c r="G3914" s="3"/>
    </row>
    <row r="3915" ht="12.75">
      <c r="G3915" s="3"/>
    </row>
    <row r="3916" ht="12.75">
      <c r="G3916" s="3"/>
    </row>
    <row r="3917" ht="12.75">
      <c r="G3917" s="3"/>
    </row>
    <row r="3918" ht="12.75">
      <c r="G3918" s="3"/>
    </row>
    <row r="3919" ht="12.75">
      <c r="G3919" s="3"/>
    </row>
    <row r="3920" ht="12.75">
      <c r="G3920" s="3"/>
    </row>
    <row r="3921" ht="12.75">
      <c r="G3921" s="3"/>
    </row>
    <row r="3922" ht="12.75">
      <c r="G3922" s="3"/>
    </row>
    <row r="3923" ht="12.75">
      <c r="G3923" s="3"/>
    </row>
    <row r="3924" ht="12.75">
      <c r="G3924" s="3"/>
    </row>
    <row r="3925" ht="12.75">
      <c r="G3925" s="3"/>
    </row>
    <row r="3926" ht="12.75">
      <c r="G3926" s="3"/>
    </row>
    <row r="3927" ht="12.75">
      <c r="G3927" s="3"/>
    </row>
    <row r="3928" ht="12.75">
      <c r="G3928" s="3"/>
    </row>
    <row r="3929" ht="12.75">
      <c r="G3929" s="3"/>
    </row>
    <row r="3930" ht="12.75">
      <c r="G3930" s="3"/>
    </row>
    <row r="3931" ht="12.75">
      <c r="G3931" s="3"/>
    </row>
    <row r="3932" ht="12.75">
      <c r="G3932" s="3"/>
    </row>
    <row r="3933" ht="12.75">
      <c r="G3933" s="3"/>
    </row>
    <row r="3934" ht="12.75">
      <c r="G3934" s="3"/>
    </row>
    <row r="3935" ht="12.75">
      <c r="G3935" s="3"/>
    </row>
    <row r="3936" ht="12.75">
      <c r="G3936" s="3"/>
    </row>
    <row r="3937" ht="12.75">
      <c r="G3937" s="3"/>
    </row>
    <row r="3938" ht="12.75">
      <c r="G3938" s="3"/>
    </row>
    <row r="3939" ht="12.75">
      <c r="G3939" s="3"/>
    </row>
    <row r="3940" ht="12.75">
      <c r="G3940" s="3"/>
    </row>
    <row r="3941" ht="12.75">
      <c r="G3941" s="3"/>
    </row>
    <row r="3942" ht="12.75">
      <c r="G3942" s="3"/>
    </row>
    <row r="3943" ht="12.75">
      <c r="G3943" s="3"/>
    </row>
    <row r="3944" ht="12.75">
      <c r="G3944" s="3"/>
    </row>
    <row r="3945" ht="12.75">
      <c r="G3945" s="3"/>
    </row>
    <row r="3946" ht="12.75">
      <c r="G3946" s="3"/>
    </row>
    <row r="3947" ht="12.75">
      <c r="G3947" s="3"/>
    </row>
    <row r="3948" ht="12.75">
      <c r="G3948" s="3"/>
    </row>
    <row r="3949" ht="12.75">
      <c r="G3949" s="3"/>
    </row>
    <row r="3950" ht="12.75">
      <c r="G3950" s="3"/>
    </row>
    <row r="3951" ht="12.75">
      <c r="G3951" s="3"/>
    </row>
    <row r="3952" ht="12.75">
      <c r="G3952" s="3"/>
    </row>
    <row r="3953" ht="12.75">
      <c r="G3953" s="3"/>
    </row>
    <row r="3954" ht="12.75">
      <c r="G3954" s="3"/>
    </row>
    <row r="3955" ht="12.75">
      <c r="G3955" s="3"/>
    </row>
    <row r="3956" ht="12.75">
      <c r="G3956" s="3"/>
    </row>
    <row r="3957" ht="12.75">
      <c r="G3957" s="3"/>
    </row>
    <row r="3958" ht="12.75">
      <c r="G3958" s="3"/>
    </row>
    <row r="3959" ht="12.75">
      <c r="G3959" s="3"/>
    </row>
    <row r="3960" ht="12.75">
      <c r="G3960" s="3"/>
    </row>
    <row r="3961" ht="12.75">
      <c r="G3961" s="3"/>
    </row>
    <row r="3962" ht="12.75">
      <c r="G3962" s="3"/>
    </row>
    <row r="3963" ht="12.75">
      <c r="G3963" s="3"/>
    </row>
    <row r="3964" ht="12.75">
      <c r="G3964" s="3"/>
    </row>
    <row r="3965" ht="12.75">
      <c r="G3965" s="3"/>
    </row>
    <row r="3966" ht="12.75">
      <c r="G3966" s="3"/>
    </row>
    <row r="3967" ht="12.75">
      <c r="G3967" s="3"/>
    </row>
    <row r="3968" ht="12.75">
      <c r="G3968" s="3"/>
    </row>
    <row r="3969" ht="12.75">
      <c r="G3969" s="3"/>
    </row>
    <row r="3970" ht="12.75">
      <c r="G3970" s="3"/>
    </row>
    <row r="3971" ht="12.75">
      <c r="G3971" s="3"/>
    </row>
    <row r="3972" ht="12.75">
      <c r="G3972" s="3"/>
    </row>
    <row r="3973" ht="12.75">
      <c r="G3973" s="3"/>
    </row>
    <row r="3974" ht="12.75">
      <c r="G3974" s="3"/>
    </row>
    <row r="3975" ht="12.75">
      <c r="G3975" s="3"/>
    </row>
    <row r="3976" ht="12.75">
      <c r="G3976" s="3"/>
    </row>
    <row r="3977" ht="12.75">
      <c r="G3977" s="3"/>
    </row>
    <row r="3978" ht="12.75">
      <c r="G3978" s="3"/>
    </row>
    <row r="3979" ht="12.75">
      <c r="G3979" s="3"/>
    </row>
    <row r="3980" ht="12.75">
      <c r="G3980" s="3"/>
    </row>
    <row r="3981" ht="12.75">
      <c r="G3981" s="3"/>
    </row>
    <row r="3982" ht="12.75">
      <c r="G3982" s="3"/>
    </row>
    <row r="3983" ht="12.75">
      <c r="G3983" s="3"/>
    </row>
    <row r="3984" ht="12.75">
      <c r="G3984" s="3"/>
    </row>
    <row r="3985" ht="12.75">
      <c r="G3985" s="3"/>
    </row>
    <row r="3986" ht="12.75">
      <c r="G3986" s="3"/>
    </row>
    <row r="3987" ht="12.75">
      <c r="G3987" s="3"/>
    </row>
    <row r="3988" ht="12.75">
      <c r="G3988" s="3"/>
    </row>
    <row r="3989" ht="12.75">
      <c r="G3989" s="3"/>
    </row>
    <row r="3990" ht="12.75">
      <c r="G3990" s="3"/>
    </row>
    <row r="3991" ht="12.75">
      <c r="G3991" s="3"/>
    </row>
    <row r="3992" ht="12.75">
      <c r="G3992" s="3"/>
    </row>
    <row r="3993" ht="12.75">
      <c r="G3993" s="3"/>
    </row>
    <row r="3994" ht="12.75">
      <c r="G3994" s="3"/>
    </row>
    <row r="3995" ht="12.75">
      <c r="G3995" s="3"/>
    </row>
    <row r="3996" ht="12.75">
      <c r="G3996" s="3"/>
    </row>
    <row r="3997" ht="12.75">
      <c r="G3997" s="3"/>
    </row>
    <row r="3998" ht="12.75">
      <c r="G3998" s="3"/>
    </row>
    <row r="3999" ht="12.75">
      <c r="G3999" s="3"/>
    </row>
    <row r="4000" ht="12.75">
      <c r="G4000" s="3"/>
    </row>
    <row r="4001" ht="12.75">
      <c r="G4001" s="3"/>
    </row>
    <row r="4002" ht="12.75">
      <c r="G4002" s="3"/>
    </row>
    <row r="4003" ht="12.75">
      <c r="G4003" s="3"/>
    </row>
    <row r="4004" ht="12.75">
      <c r="G4004" s="3"/>
    </row>
    <row r="4005" ht="12.75">
      <c r="G4005" s="3"/>
    </row>
    <row r="4006" ht="12.75">
      <c r="G4006" s="3"/>
    </row>
    <row r="4007" ht="12.75">
      <c r="G4007" s="3"/>
    </row>
    <row r="4008" ht="12.75">
      <c r="G4008" s="3"/>
    </row>
    <row r="4009" ht="12.75">
      <c r="G4009" s="3"/>
    </row>
    <row r="4010" ht="12.75">
      <c r="G4010" s="3"/>
    </row>
    <row r="4011" ht="12.75">
      <c r="G4011" s="3"/>
    </row>
    <row r="4012" ht="12.75">
      <c r="G4012" s="3"/>
    </row>
    <row r="4013" ht="12.75">
      <c r="G4013" s="3"/>
    </row>
    <row r="4014" ht="12.75">
      <c r="G4014" s="3"/>
    </row>
    <row r="4015" ht="12.75">
      <c r="G4015" s="3"/>
    </row>
    <row r="4016" ht="12.75">
      <c r="G4016" s="3"/>
    </row>
    <row r="4017" ht="12.75">
      <c r="G4017" s="3"/>
    </row>
    <row r="4018" ht="12.75">
      <c r="G4018" s="3"/>
    </row>
    <row r="4019" ht="12.75">
      <c r="G4019" s="3"/>
    </row>
    <row r="4020" ht="12.75">
      <c r="G4020" s="3"/>
    </row>
    <row r="4021" ht="12.75">
      <c r="G4021" s="3"/>
    </row>
    <row r="4022" ht="12.75">
      <c r="G4022" s="3"/>
    </row>
    <row r="4023" ht="12.75">
      <c r="G4023" s="3"/>
    </row>
    <row r="4024" ht="12.75">
      <c r="G4024" s="3"/>
    </row>
    <row r="4025" ht="12.75">
      <c r="G4025" s="3"/>
    </row>
    <row r="4026" ht="12.75">
      <c r="G4026" s="3"/>
    </row>
    <row r="4027" ht="12.75">
      <c r="G4027" s="3"/>
    </row>
    <row r="4028" ht="12.75">
      <c r="G4028" s="3"/>
    </row>
    <row r="4029" ht="12.75">
      <c r="G4029" s="3"/>
    </row>
    <row r="4030" ht="12.75">
      <c r="G4030" s="3"/>
    </row>
    <row r="4031" ht="12.75">
      <c r="G4031" s="3"/>
    </row>
    <row r="4032" ht="12.75">
      <c r="G4032" s="3"/>
    </row>
    <row r="4033" ht="12.75">
      <c r="G4033" s="3"/>
    </row>
    <row r="4034" ht="12.75">
      <c r="G4034" s="3"/>
    </row>
    <row r="4035" ht="12.75">
      <c r="G4035" s="3"/>
    </row>
    <row r="4036" ht="12.75">
      <c r="G4036" s="3"/>
    </row>
    <row r="4037" ht="12.75">
      <c r="G4037" s="3"/>
    </row>
    <row r="4038" ht="12.75">
      <c r="G4038" s="3"/>
    </row>
    <row r="4039" ht="12.75">
      <c r="G4039" s="3"/>
    </row>
    <row r="4040" ht="12.75">
      <c r="G4040" s="3"/>
    </row>
    <row r="4041" ht="12.75">
      <c r="G4041" s="3"/>
    </row>
    <row r="4042" ht="12.75">
      <c r="G4042" s="3"/>
    </row>
    <row r="4043" ht="12.75">
      <c r="G4043" s="3"/>
    </row>
    <row r="4044" ht="12.75">
      <c r="G4044" s="3"/>
    </row>
    <row r="4045" ht="12.75">
      <c r="G4045" s="3"/>
    </row>
    <row r="4046" ht="12.75">
      <c r="G4046" s="3"/>
    </row>
    <row r="4047" ht="12.75">
      <c r="G4047" s="3"/>
    </row>
    <row r="4048" ht="12.75">
      <c r="G4048" s="3"/>
    </row>
    <row r="4049" ht="12.75">
      <c r="G4049" s="3"/>
    </row>
    <row r="4050" ht="12.75">
      <c r="G4050" s="3"/>
    </row>
    <row r="4051" ht="12.75">
      <c r="G4051" s="3"/>
    </row>
    <row r="4052" ht="12.75">
      <c r="G4052" s="3"/>
    </row>
    <row r="4053" ht="12.75">
      <c r="G4053" s="3"/>
    </row>
    <row r="4054" ht="12.75">
      <c r="G4054" s="3"/>
    </row>
    <row r="4055" ht="12.75">
      <c r="G4055" s="3"/>
    </row>
    <row r="4056" ht="12.75">
      <c r="G4056" s="3"/>
    </row>
    <row r="4057" ht="12.75">
      <c r="G4057" s="3"/>
    </row>
    <row r="4058" ht="12.75">
      <c r="G4058" s="3"/>
    </row>
    <row r="4059" ht="12.75">
      <c r="G4059" s="3"/>
    </row>
    <row r="4060" ht="12.75">
      <c r="G4060" s="3"/>
    </row>
    <row r="4061" ht="12.75">
      <c r="G4061" s="3"/>
    </row>
    <row r="4062" ht="12.75">
      <c r="G4062" s="3"/>
    </row>
    <row r="4063" ht="12.75">
      <c r="G4063" s="3"/>
    </row>
    <row r="4064" ht="12.75">
      <c r="G4064" s="3"/>
    </row>
    <row r="4065" ht="12.75">
      <c r="G4065" s="3"/>
    </row>
    <row r="4066" ht="12.75">
      <c r="G4066" s="3"/>
    </row>
    <row r="4067" ht="12.75">
      <c r="G4067" s="3"/>
    </row>
    <row r="4068" ht="12.75">
      <c r="G4068" s="3"/>
    </row>
    <row r="4069" ht="12.75">
      <c r="G4069" s="3"/>
    </row>
    <row r="4070" ht="12.75">
      <c r="G4070" s="3"/>
    </row>
    <row r="4071" ht="12.75">
      <c r="G4071" s="3"/>
    </row>
    <row r="4072" ht="12.75">
      <c r="G4072" s="3"/>
    </row>
    <row r="4073" ht="12.75">
      <c r="G4073" s="3"/>
    </row>
    <row r="4074" ht="12.75">
      <c r="G4074" s="3"/>
    </row>
    <row r="4075" ht="12.75">
      <c r="G4075" s="3"/>
    </row>
    <row r="4076" ht="12.75">
      <c r="G4076" s="3"/>
    </row>
    <row r="4077" ht="12.75">
      <c r="G4077" s="3"/>
    </row>
    <row r="4078" ht="12.75">
      <c r="G4078" s="3"/>
    </row>
    <row r="4079" ht="12.75">
      <c r="G4079" s="3"/>
    </row>
    <row r="4080" ht="12.75">
      <c r="G4080" s="3"/>
    </row>
    <row r="4081" ht="12.75">
      <c r="G4081" s="3"/>
    </row>
    <row r="4082" ht="12.75">
      <c r="G4082" s="3"/>
    </row>
    <row r="4083" ht="12.75">
      <c r="G4083" s="3"/>
    </row>
    <row r="4084" ht="12.75">
      <c r="G4084" s="3"/>
    </row>
    <row r="4085" ht="12.75">
      <c r="G4085" s="3"/>
    </row>
    <row r="4086" ht="12.75">
      <c r="G4086" s="3"/>
    </row>
    <row r="4087" ht="12.75">
      <c r="G4087" s="3"/>
    </row>
    <row r="4088" ht="12.75">
      <c r="G4088" s="3"/>
    </row>
    <row r="4089" ht="12.75">
      <c r="G4089" s="3"/>
    </row>
    <row r="4090" ht="12.75">
      <c r="G4090" s="3"/>
    </row>
    <row r="4091" ht="12.75">
      <c r="G4091" s="3"/>
    </row>
    <row r="4092" ht="12.75">
      <c r="G4092" s="3"/>
    </row>
    <row r="4093" ht="12.75">
      <c r="G4093" s="3"/>
    </row>
    <row r="4094" ht="12.75">
      <c r="G4094" s="3"/>
    </row>
    <row r="4095" ht="12.75">
      <c r="G4095" s="3"/>
    </row>
    <row r="4096" ht="12.75">
      <c r="G4096" s="3"/>
    </row>
    <row r="4097" ht="12.75">
      <c r="G4097" s="3"/>
    </row>
    <row r="4098" ht="12.75">
      <c r="G4098" s="3"/>
    </row>
    <row r="4099" ht="12.75">
      <c r="G4099" s="3"/>
    </row>
    <row r="4100" ht="12.75">
      <c r="G4100" s="3"/>
    </row>
    <row r="4101" ht="12.75">
      <c r="G4101" s="3"/>
    </row>
    <row r="4102" ht="12.75">
      <c r="G4102" s="3"/>
    </row>
    <row r="4103" ht="12.75">
      <c r="G4103" s="3"/>
    </row>
    <row r="4104" ht="12.75">
      <c r="G4104" s="3"/>
    </row>
    <row r="4105" ht="12.75">
      <c r="G4105" s="3"/>
    </row>
    <row r="4106" ht="12.75">
      <c r="G4106" s="3"/>
    </row>
    <row r="4107" ht="12.75">
      <c r="G4107" s="3"/>
    </row>
    <row r="4108" ht="12.75">
      <c r="G4108" s="3"/>
    </row>
    <row r="4109" ht="12.75">
      <c r="G4109" s="3"/>
    </row>
    <row r="4110" ht="12.75">
      <c r="G4110" s="3"/>
    </row>
    <row r="4111" ht="12.75">
      <c r="G4111" s="3"/>
    </row>
    <row r="4112" ht="12.75">
      <c r="G4112" s="3"/>
    </row>
    <row r="4113" ht="12.75">
      <c r="G4113" s="3"/>
    </row>
    <row r="4114" ht="12.75">
      <c r="G4114" s="3"/>
    </row>
    <row r="4115" ht="12.75">
      <c r="G4115" s="3"/>
    </row>
    <row r="4116" ht="12.75">
      <c r="G4116" s="3"/>
    </row>
    <row r="4117" ht="12.75">
      <c r="G4117" s="3"/>
    </row>
    <row r="4118" ht="12.75">
      <c r="G4118" s="3"/>
    </row>
    <row r="4119" ht="12.75">
      <c r="G4119" s="3"/>
    </row>
    <row r="4120" ht="12.75">
      <c r="G4120" s="3"/>
    </row>
    <row r="4121" ht="12.75">
      <c r="G4121" s="3"/>
    </row>
    <row r="4122" ht="12.75">
      <c r="G4122" s="3"/>
    </row>
    <row r="4123" ht="12.75">
      <c r="G4123" s="3"/>
    </row>
    <row r="4124" ht="12.75">
      <c r="G4124" s="3"/>
    </row>
    <row r="4125" ht="12.75">
      <c r="G4125" s="3"/>
    </row>
    <row r="4126" ht="12.75">
      <c r="G4126" s="3"/>
    </row>
    <row r="4127" ht="12.75">
      <c r="G4127" s="3"/>
    </row>
    <row r="4128" ht="12.75">
      <c r="G4128" s="3"/>
    </row>
    <row r="4129" ht="12.75">
      <c r="G4129" s="3"/>
    </row>
    <row r="4130" ht="12.75">
      <c r="G4130" s="3"/>
    </row>
    <row r="4131" ht="12.75">
      <c r="G4131" s="3"/>
    </row>
    <row r="4132" ht="12.75">
      <c r="G4132" s="3"/>
    </row>
    <row r="4133" ht="12.75">
      <c r="G4133" s="3"/>
    </row>
    <row r="4134" ht="12.75">
      <c r="G4134" s="3"/>
    </row>
    <row r="4135" ht="12.75">
      <c r="G4135" s="3"/>
    </row>
    <row r="4136" ht="12.75">
      <c r="G4136" s="3"/>
    </row>
    <row r="4137" ht="12.75">
      <c r="G4137" s="3"/>
    </row>
    <row r="4138" ht="12.75">
      <c r="G4138" s="3"/>
    </row>
    <row r="4139" ht="12.75">
      <c r="G4139" s="3"/>
    </row>
    <row r="4140" ht="12.75">
      <c r="G4140" s="3"/>
    </row>
    <row r="4141" ht="12.75">
      <c r="G4141" s="3"/>
    </row>
    <row r="4142" ht="12.75">
      <c r="G4142" s="3"/>
    </row>
    <row r="4143" ht="12.75">
      <c r="G4143" s="3"/>
    </row>
    <row r="4144" ht="12.75">
      <c r="G4144" s="3"/>
    </row>
    <row r="4145" ht="12.75">
      <c r="G4145" s="3"/>
    </row>
    <row r="4146" ht="12.75">
      <c r="G4146" s="3"/>
    </row>
    <row r="4147" ht="12.75">
      <c r="G4147" s="3"/>
    </row>
    <row r="4148" ht="12.75">
      <c r="G4148" s="3"/>
    </row>
    <row r="4149" ht="12.75">
      <c r="G4149" s="3"/>
    </row>
    <row r="4150" ht="12.75">
      <c r="G4150" s="3"/>
    </row>
    <row r="4151" ht="12.75">
      <c r="G4151" s="3"/>
    </row>
    <row r="4152" ht="12.75">
      <c r="G4152" s="3"/>
    </row>
    <row r="4153" ht="12.75">
      <c r="G4153" s="3"/>
    </row>
    <row r="4154" ht="12.75">
      <c r="G4154" s="3"/>
    </row>
    <row r="4155" ht="12.75">
      <c r="G4155" s="3"/>
    </row>
    <row r="4156" ht="12.75">
      <c r="G4156" s="3"/>
    </row>
    <row r="4157" ht="12.75">
      <c r="G4157" s="3"/>
    </row>
    <row r="4158" ht="12.75">
      <c r="G4158" s="3"/>
    </row>
    <row r="4159" ht="12.75">
      <c r="G4159" s="3"/>
    </row>
    <row r="4160" ht="12.75">
      <c r="G4160" s="3"/>
    </row>
    <row r="4161" ht="12.75">
      <c r="G4161" s="3"/>
    </row>
    <row r="4162" ht="12.75">
      <c r="G4162" s="3"/>
    </row>
    <row r="4163" ht="12.75">
      <c r="G4163" s="3"/>
    </row>
    <row r="4164" ht="12.75">
      <c r="G4164" s="3"/>
    </row>
    <row r="4165" ht="12.75">
      <c r="G4165" s="3"/>
    </row>
    <row r="4166" ht="12.75">
      <c r="G4166" s="3"/>
    </row>
    <row r="4167" ht="12.75">
      <c r="G4167" s="3"/>
    </row>
    <row r="4168" ht="12.75">
      <c r="G4168" s="3"/>
    </row>
    <row r="4169" ht="12.75">
      <c r="G4169" s="3"/>
    </row>
    <row r="4170" ht="12.75">
      <c r="G4170" s="3"/>
    </row>
    <row r="4171" ht="12.75">
      <c r="G4171" s="3"/>
    </row>
    <row r="4172" ht="12.75">
      <c r="G4172" s="3"/>
    </row>
    <row r="4173" ht="12.75">
      <c r="G4173" s="3"/>
    </row>
    <row r="4174" ht="12.75">
      <c r="G4174" s="3"/>
    </row>
    <row r="4175" ht="12.75">
      <c r="G4175" s="3"/>
    </row>
    <row r="4176" ht="12.75">
      <c r="G4176" s="3"/>
    </row>
    <row r="4177" ht="12.75">
      <c r="G4177" s="3"/>
    </row>
    <row r="4178" ht="12.75">
      <c r="G4178" s="3"/>
    </row>
    <row r="4179" ht="12.75">
      <c r="G4179" s="3"/>
    </row>
    <row r="4180" ht="12.75">
      <c r="G4180" s="3"/>
    </row>
    <row r="4181" ht="12.75">
      <c r="G4181" s="3"/>
    </row>
    <row r="4182" ht="12.75">
      <c r="G4182" s="3"/>
    </row>
    <row r="4183" ht="12.75">
      <c r="G4183" s="3"/>
    </row>
    <row r="4184" ht="12.75">
      <c r="G4184" s="3"/>
    </row>
    <row r="4185" ht="12.75">
      <c r="G4185" s="3"/>
    </row>
    <row r="4186" ht="12.75">
      <c r="G4186" s="3"/>
    </row>
    <row r="4187" ht="12.75">
      <c r="G4187" s="3"/>
    </row>
    <row r="4188" ht="12.75">
      <c r="G4188" s="3"/>
    </row>
    <row r="4189" ht="12.75">
      <c r="G4189" s="3"/>
    </row>
    <row r="4190" ht="12.75">
      <c r="G4190" s="3"/>
    </row>
    <row r="4191" ht="12.75">
      <c r="G4191" s="3"/>
    </row>
    <row r="4192" ht="12.75">
      <c r="G4192" s="3"/>
    </row>
    <row r="4193" ht="12.75">
      <c r="G4193" s="3"/>
    </row>
    <row r="4194" ht="12.75">
      <c r="G4194" s="3"/>
    </row>
    <row r="4195" ht="12.75">
      <c r="G4195" s="3"/>
    </row>
    <row r="4196" ht="12.75">
      <c r="G4196" s="3"/>
    </row>
    <row r="4197" ht="12.75">
      <c r="G4197" s="3"/>
    </row>
    <row r="4198" ht="12.75">
      <c r="G4198" s="3"/>
    </row>
    <row r="4199" ht="12.75">
      <c r="G4199" s="3"/>
    </row>
    <row r="4200" ht="12.75">
      <c r="G4200" s="3"/>
    </row>
    <row r="4201" ht="12.75">
      <c r="G4201" s="3"/>
    </row>
    <row r="4202" ht="12.75">
      <c r="G4202" s="3"/>
    </row>
    <row r="4203" ht="12.75">
      <c r="G4203" s="3"/>
    </row>
    <row r="4204" ht="12.75">
      <c r="G4204" s="3"/>
    </row>
    <row r="4205" ht="12.75">
      <c r="G4205" s="3"/>
    </row>
    <row r="4206" ht="12.75">
      <c r="G4206" s="3"/>
    </row>
    <row r="4207" ht="12.75">
      <c r="G4207" s="3"/>
    </row>
    <row r="4208" ht="12.75">
      <c r="G4208" s="3"/>
    </row>
    <row r="4209" ht="12.75">
      <c r="G4209" s="3"/>
    </row>
    <row r="4210" ht="12.75">
      <c r="G4210" s="3"/>
    </row>
    <row r="4211" ht="12.75">
      <c r="G4211" s="3"/>
    </row>
    <row r="4212" ht="12.75">
      <c r="G4212" s="3"/>
    </row>
    <row r="4213" ht="12.75">
      <c r="G4213" s="3"/>
    </row>
    <row r="4214" ht="12.75">
      <c r="G4214" s="3"/>
    </row>
    <row r="4215" ht="12.75">
      <c r="G4215" s="3"/>
    </row>
    <row r="4216" ht="12.75">
      <c r="G4216" s="3"/>
    </row>
    <row r="4217" ht="12.75">
      <c r="G4217" s="3"/>
    </row>
    <row r="4218" ht="12.75">
      <c r="G4218" s="3"/>
    </row>
    <row r="4219" ht="12.75">
      <c r="G4219" s="3"/>
    </row>
    <row r="4220" ht="12.75">
      <c r="G4220" s="3"/>
    </row>
    <row r="4221" ht="12.75">
      <c r="G4221" s="3"/>
    </row>
    <row r="4222" ht="12.75">
      <c r="G4222" s="3"/>
    </row>
    <row r="4223" ht="12.75">
      <c r="G4223" s="3"/>
    </row>
    <row r="4224" ht="12.75">
      <c r="G4224" s="3"/>
    </row>
    <row r="4225" ht="12.75">
      <c r="G4225" s="3"/>
    </row>
    <row r="4226" ht="12.75">
      <c r="G4226" s="3"/>
    </row>
    <row r="4227" ht="12.75">
      <c r="G4227" s="3"/>
    </row>
    <row r="4228" ht="12.75">
      <c r="G4228" s="3"/>
    </row>
    <row r="4229" ht="12.75">
      <c r="G4229" s="3"/>
    </row>
    <row r="4230" ht="12.75">
      <c r="G4230" s="3"/>
    </row>
    <row r="4231" ht="12.75">
      <c r="G4231" s="3"/>
    </row>
    <row r="4232" ht="12.75">
      <c r="G4232" s="3"/>
    </row>
    <row r="4233" ht="12.75">
      <c r="G4233" s="3"/>
    </row>
    <row r="4234" ht="12.75">
      <c r="G4234" s="3"/>
    </row>
    <row r="4235" ht="12.75">
      <c r="G4235" s="3"/>
    </row>
    <row r="4236" ht="12.75">
      <c r="G4236" s="3"/>
    </row>
    <row r="4237" ht="12.75">
      <c r="G4237" s="3"/>
    </row>
    <row r="4238" ht="12.75">
      <c r="G4238" s="3"/>
    </row>
    <row r="4239" ht="12.75">
      <c r="G4239" s="3"/>
    </row>
    <row r="4240" ht="12.75">
      <c r="G4240" s="3"/>
    </row>
    <row r="4241" ht="12.75">
      <c r="G4241" s="3"/>
    </row>
    <row r="4242" ht="12.75">
      <c r="G4242" s="3"/>
    </row>
    <row r="4243" ht="12.75">
      <c r="G4243" s="3"/>
    </row>
    <row r="4244" ht="12.75">
      <c r="G4244" s="3"/>
    </row>
    <row r="4245" ht="12.75">
      <c r="G4245" s="3"/>
    </row>
    <row r="4246" ht="12.75">
      <c r="G4246" s="3"/>
    </row>
    <row r="4247" ht="12.75">
      <c r="G4247" s="3"/>
    </row>
    <row r="4248" ht="12.75">
      <c r="G4248" s="3"/>
    </row>
    <row r="4249" ht="12.75">
      <c r="G4249" s="3"/>
    </row>
    <row r="4250" ht="12.75">
      <c r="G4250" s="3"/>
    </row>
    <row r="4251" ht="12.75">
      <c r="G4251" s="3"/>
    </row>
    <row r="4252" ht="12.75">
      <c r="G4252" s="3"/>
    </row>
    <row r="4253" ht="12.75">
      <c r="G4253" s="3"/>
    </row>
    <row r="4254" ht="12.75">
      <c r="G4254" s="3"/>
    </row>
    <row r="4255" ht="12.75">
      <c r="G4255" s="3"/>
    </row>
    <row r="4256" ht="12.75">
      <c r="G4256" s="3"/>
    </row>
    <row r="4257" ht="12.75">
      <c r="G4257" s="3"/>
    </row>
    <row r="4258" ht="12.75">
      <c r="G4258" s="3"/>
    </row>
    <row r="4259" ht="12.75">
      <c r="G4259" s="3"/>
    </row>
    <row r="4260" ht="12.75">
      <c r="G4260" s="3"/>
    </row>
    <row r="4261" ht="12.75">
      <c r="G4261" s="3"/>
    </row>
    <row r="4262" ht="12.75">
      <c r="G4262" s="3"/>
    </row>
    <row r="4263" ht="12.75">
      <c r="G4263" s="3"/>
    </row>
    <row r="4264" ht="12.75">
      <c r="G4264" s="3"/>
    </row>
    <row r="4265" ht="12.75">
      <c r="G4265" s="3"/>
    </row>
    <row r="4266" ht="12.75">
      <c r="G4266" s="3"/>
    </row>
    <row r="4267" ht="12.75">
      <c r="G4267" s="3"/>
    </row>
    <row r="4268" ht="12.75">
      <c r="G4268" s="3"/>
    </row>
    <row r="4269" ht="12.75">
      <c r="G4269" s="3"/>
    </row>
    <row r="4270" ht="12.75">
      <c r="G4270" s="3"/>
    </row>
    <row r="4271" ht="12.75">
      <c r="G4271" s="3"/>
    </row>
    <row r="4272" ht="12.75">
      <c r="G4272" s="3"/>
    </row>
    <row r="4273" ht="12.75">
      <c r="G4273" s="3"/>
    </row>
    <row r="4274" ht="12.75">
      <c r="G4274" s="3"/>
    </row>
    <row r="4275" ht="12.75">
      <c r="G4275" s="3"/>
    </row>
    <row r="4276" ht="12.75">
      <c r="G4276" s="3"/>
    </row>
    <row r="4277" ht="12.75">
      <c r="G4277" s="3"/>
    </row>
    <row r="4278" ht="12.75">
      <c r="G4278" s="3"/>
    </row>
    <row r="4279" ht="12.75">
      <c r="G4279" s="3"/>
    </row>
    <row r="4280" ht="12.75">
      <c r="G4280" s="3"/>
    </row>
    <row r="4281" ht="12.75">
      <c r="G4281" s="3"/>
    </row>
    <row r="4282" ht="12.75">
      <c r="G4282" s="3"/>
    </row>
    <row r="4283" ht="12.75">
      <c r="G4283" s="3"/>
    </row>
    <row r="4284" ht="12.75">
      <c r="G4284" s="3"/>
    </row>
    <row r="4285" ht="12.75">
      <c r="G4285" s="3"/>
    </row>
    <row r="4286" ht="12.75">
      <c r="G4286" s="3"/>
    </row>
    <row r="4287" ht="12.75">
      <c r="G4287" s="3"/>
    </row>
    <row r="4288" ht="12.75">
      <c r="G4288" s="3"/>
    </row>
    <row r="4289" ht="12.75">
      <c r="G4289" s="3"/>
    </row>
    <row r="4290" ht="12.75">
      <c r="G4290" s="3"/>
    </row>
    <row r="4291" ht="12.75">
      <c r="G4291" s="3"/>
    </row>
    <row r="4292" ht="12.75">
      <c r="G4292" s="3"/>
    </row>
    <row r="4293" ht="12.75">
      <c r="G4293" s="3"/>
    </row>
    <row r="4294" ht="12.75">
      <c r="G4294" s="3"/>
    </row>
    <row r="4295" ht="12.75">
      <c r="G4295" s="3"/>
    </row>
    <row r="4296" ht="12.75">
      <c r="G4296" s="3"/>
    </row>
    <row r="4297" ht="12.75">
      <c r="G4297" s="3"/>
    </row>
    <row r="4298" ht="12.75">
      <c r="G4298" s="3"/>
    </row>
    <row r="4299" ht="12.75">
      <c r="G4299" s="3"/>
    </row>
    <row r="4300" ht="12.75">
      <c r="G4300" s="3"/>
    </row>
    <row r="4301" ht="12.75">
      <c r="G4301" s="3"/>
    </row>
    <row r="4302" ht="12.75">
      <c r="G4302" s="3"/>
    </row>
    <row r="4303" ht="12.75">
      <c r="G4303" s="3"/>
    </row>
    <row r="4304" ht="12.75">
      <c r="G4304" s="3"/>
    </row>
    <row r="4305" ht="12.75">
      <c r="G4305" s="3"/>
    </row>
    <row r="4306" ht="12.75">
      <c r="G4306" s="3"/>
    </row>
    <row r="4307" ht="12.75">
      <c r="G4307" s="3"/>
    </row>
    <row r="4308" ht="12.75">
      <c r="G4308" s="3"/>
    </row>
    <row r="4309" ht="12.75">
      <c r="G4309" s="3"/>
    </row>
    <row r="4310" ht="12.75">
      <c r="G4310" s="3"/>
    </row>
    <row r="4311" ht="12.75">
      <c r="G4311" s="3"/>
    </row>
    <row r="4312" ht="12.75">
      <c r="G4312" s="3"/>
    </row>
    <row r="4313" ht="12.75">
      <c r="G4313" s="3"/>
    </row>
    <row r="4314" ht="12.75">
      <c r="G4314" s="3"/>
    </row>
    <row r="4315" ht="12.75">
      <c r="G4315" s="3"/>
    </row>
    <row r="4316" ht="12.75">
      <c r="G4316" s="3"/>
    </row>
    <row r="4317" ht="12.75">
      <c r="G4317" s="3"/>
    </row>
    <row r="4318" ht="12.75">
      <c r="G4318" s="3"/>
    </row>
    <row r="4319" ht="12.75">
      <c r="G4319" s="3"/>
    </row>
    <row r="4320" ht="12.75">
      <c r="G4320" s="3"/>
    </row>
    <row r="4321" ht="12.75">
      <c r="G4321" s="3"/>
    </row>
    <row r="4322" ht="12.75">
      <c r="G4322" s="3"/>
    </row>
    <row r="4323" ht="12.75">
      <c r="G4323" s="3"/>
    </row>
    <row r="4324" ht="12.75">
      <c r="G4324" s="3"/>
    </row>
    <row r="4325" ht="12.75">
      <c r="G4325" s="3"/>
    </row>
    <row r="4326" ht="12.75">
      <c r="G4326" s="3"/>
    </row>
    <row r="4327" ht="12.75">
      <c r="G4327" s="3"/>
    </row>
    <row r="4328" ht="12.75">
      <c r="G4328" s="3"/>
    </row>
    <row r="4329" ht="12.75">
      <c r="G4329" s="3"/>
    </row>
    <row r="4330" ht="12.75">
      <c r="G4330" s="3"/>
    </row>
    <row r="4331" ht="12.75">
      <c r="G4331" s="3"/>
    </row>
    <row r="4332" ht="12.75">
      <c r="G4332" s="3"/>
    </row>
    <row r="4333" ht="12.75">
      <c r="G4333" s="3"/>
    </row>
    <row r="4334" ht="12.75">
      <c r="G4334" s="3"/>
    </row>
    <row r="4335" ht="12.75">
      <c r="G4335" s="3"/>
    </row>
    <row r="4336" ht="12.75">
      <c r="G4336" s="3"/>
    </row>
    <row r="4337" ht="12.75">
      <c r="G4337" s="3"/>
    </row>
    <row r="4338" ht="12.75">
      <c r="G4338" s="3"/>
    </row>
    <row r="4339" ht="12.75">
      <c r="G4339" s="3"/>
    </row>
    <row r="4340" ht="12.75">
      <c r="G4340" s="3"/>
    </row>
    <row r="4341" ht="12.75">
      <c r="G4341" s="3"/>
    </row>
    <row r="4342" ht="12.75">
      <c r="G4342" s="3"/>
    </row>
    <row r="4343" ht="12.75">
      <c r="G4343" s="3"/>
    </row>
    <row r="4344" ht="12.75">
      <c r="G4344" s="3"/>
    </row>
    <row r="4345" ht="12.75">
      <c r="G4345" s="3"/>
    </row>
    <row r="4346" ht="12.75">
      <c r="G4346" s="3"/>
    </row>
    <row r="4347" ht="12.75">
      <c r="G4347" s="3"/>
    </row>
    <row r="4348" ht="12.75">
      <c r="G4348" s="3"/>
    </row>
    <row r="4349" ht="12.75">
      <c r="G4349" s="3"/>
    </row>
    <row r="4350" ht="12.75">
      <c r="G4350" s="3"/>
    </row>
    <row r="4351" ht="12.75">
      <c r="G4351" s="3"/>
    </row>
    <row r="4352" ht="12.75">
      <c r="G4352" s="3"/>
    </row>
    <row r="4353" ht="12.75">
      <c r="G4353" s="3"/>
    </row>
    <row r="4354" ht="12.75">
      <c r="G4354" s="3"/>
    </row>
    <row r="4355" ht="12.75">
      <c r="G4355" s="3"/>
    </row>
    <row r="4356" ht="12.75">
      <c r="G4356" s="3"/>
    </row>
    <row r="4357" ht="12.75">
      <c r="G4357" s="3"/>
    </row>
    <row r="4358" ht="12.75">
      <c r="G4358" s="3"/>
    </row>
    <row r="4359" ht="12.75">
      <c r="G4359" s="3"/>
    </row>
    <row r="4360" ht="12.75">
      <c r="G4360" s="3"/>
    </row>
    <row r="4361" ht="12.75">
      <c r="G4361" s="3"/>
    </row>
    <row r="4362" ht="12.75">
      <c r="G4362" s="3"/>
    </row>
    <row r="4363" ht="12.75">
      <c r="G4363" s="3"/>
    </row>
    <row r="4364" ht="12.75">
      <c r="G4364" s="3"/>
    </row>
    <row r="4365" ht="12.75">
      <c r="G4365" s="3"/>
    </row>
    <row r="4366" ht="12.75">
      <c r="G4366" s="3"/>
    </row>
    <row r="4367" ht="12.75">
      <c r="G4367" s="3"/>
    </row>
    <row r="4368" ht="12.75">
      <c r="G4368" s="3"/>
    </row>
    <row r="4369" ht="12.75">
      <c r="G4369" s="3"/>
    </row>
    <row r="4370" ht="12.75">
      <c r="G4370" s="3"/>
    </row>
    <row r="4371" ht="12.75">
      <c r="G4371" s="3"/>
    </row>
    <row r="4372" ht="12.75">
      <c r="G4372" s="3"/>
    </row>
    <row r="4373" ht="12.75">
      <c r="G4373" s="3"/>
    </row>
    <row r="4374" ht="12.75">
      <c r="G4374" s="3"/>
    </row>
    <row r="4375" ht="12.75">
      <c r="G4375" s="3"/>
    </row>
    <row r="4376" ht="12.75">
      <c r="G4376" s="3"/>
    </row>
    <row r="4377" ht="12.75">
      <c r="G4377" s="3"/>
    </row>
    <row r="4378" ht="12.75">
      <c r="G4378" s="3"/>
    </row>
    <row r="4379" ht="12.75">
      <c r="G4379" s="3"/>
    </row>
    <row r="4380" ht="12.75">
      <c r="G4380" s="3"/>
    </row>
    <row r="4381" ht="12.75">
      <c r="G4381" s="3"/>
    </row>
    <row r="4382" ht="12.75">
      <c r="G4382" s="3"/>
    </row>
    <row r="4383" ht="12.75">
      <c r="G4383" s="3"/>
    </row>
    <row r="4384" ht="12.75">
      <c r="G4384" s="3"/>
    </row>
    <row r="4385" ht="12.75">
      <c r="G4385" s="3"/>
    </row>
    <row r="4386" ht="12.75">
      <c r="G4386" s="3"/>
    </row>
    <row r="4387" ht="12.75">
      <c r="G4387" s="3"/>
    </row>
    <row r="4388" ht="12.75">
      <c r="G4388" s="3"/>
    </row>
    <row r="4389" ht="12.75">
      <c r="G4389" s="3"/>
    </row>
    <row r="4390" ht="12.75">
      <c r="G4390" s="3"/>
    </row>
    <row r="4391" ht="12.75">
      <c r="G4391" s="3"/>
    </row>
    <row r="4392" ht="12.75">
      <c r="G4392" s="3"/>
    </row>
    <row r="4393" ht="12.75">
      <c r="G4393" s="3"/>
    </row>
    <row r="4394" ht="12.75">
      <c r="G4394" s="3"/>
    </row>
    <row r="4395" ht="12.75">
      <c r="G4395" s="3"/>
    </row>
    <row r="4396" ht="12.75">
      <c r="G4396" s="3"/>
    </row>
    <row r="4397" ht="12.75">
      <c r="G4397" s="3"/>
    </row>
    <row r="4398" ht="12.75">
      <c r="G4398" s="3"/>
    </row>
    <row r="4399" ht="12.75">
      <c r="G4399" s="3"/>
    </row>
    <row r="4400" ht="12.75">
      <c r="G4400" s="3"/>
    </row>
    <row r="4401" ht="12.75">
      <c r="G4401" s="3"/>
    </row>
    <row r="4402" ht="12.75">
      <c r="G4402" s="3"/>
    </row>
    <row r="4403" ht="12.75">
      <c r="G4403" s="3"/>
    </row>
    <row r="4404" ht="12.75">
      <c r="G4404" s="3"/>
    </row>
    <row r="4405" ht="12.75">
      <c r="G4405" s="3"/>
    </row>
    <row r="4406" ht="12.75">
      <c r="G4406" s="3"/>
    </row>
    <row r="4407" ht="12.75">
      <c r="G4407" s="3"/>
    </row>
    <row r="4408" ht="12.75">
      <c r="G4408" s="3"/>
    </row>
    <row r="4409" ht="12.75">
      <c r="G4409" s="3"/>
    </row>
    <row r="4410" ht="12.75">
      <c r="G4410" s="3"/>
    </row>
    <row r="4411" ht="12.75">
      <c r="G4411" s="3"/>
    </row>
    <row r="4412" ht="12.75">
      <c r="G4412" s="3"/>
    </row>
    <row r="4413" ht="12.75">
      <c r="G4413" s="3"/>
    </row>
    <row r="4414" ht="12.75">
      <c r="G4414" s="3"/>
    </row>
    <row r="4415" ht="12.75">
      <c r="G4415" s="3"/>
    </row>
    <row r="4416" ht="12.75">
      <c r="G4416" s="3"/>
    </row>
    <row r="4417" ht="12.75">
      <c r="G4417" s="3"/>
    </row>
    <row r="4418" ht="12.75">
      <c r="G4418" s="3"/>
    </row>
    <row r="4419" ht="12.75">
      <c r="G4419" s="3"/>
    </row>
    <row r="4420" ht="12.75">
      <c r="G4420" s="3"/>
    </row>
    <row r="4421" ht="12.75">
      <c r="G4421" s="3"/>
    </row>
    <row r="4422" ht="12.75">
      <c r="G4422" s="3"/>
    </row>
    <row r="4423" ht="12.75">
      <c r="G4423" s="3"/>
    </row>
    <row r="4424" ht="12.75">
      <c r="G4424" s="3"/>
    </row>
    <row r="4425" ht="12.75">
      <c r="G4425" s="3"/>
    </row>
    <row r="4426" ht="12.75">
      <c r="G4426" s="3"/>
    </row>
    <row r="4427" ht="12.75">
      <c r="G4427" s="3"/>
    </row>
    <row r="4428" ht="12.75">
      <c r="G4428" s="3"/>
    </row>
    <row r="4429" ht="12.75">
      <c r="G4429" s="3"/>
    </row>
    <row r="4430" ht="12.75">
      <c r="G4430" s="3"/>
    </row>
    <row r="4431" ht="12.75">
      <c r="G4431" s="3"/>
    </row>
    <row r="4432" ht="12.75">
      <c r="G4432" s="3"/>
    </row>
    <row r="4433" ht="12.75">
      <c r="G4433" s="3"/>
    </row>
    <row r="4434" ht="12.75">
      <c r="G4434" s="3"/>
    </row>
    <row r="4435" ht="12.75">
      <c r="G4435" s="3"/>
    </row>
    <row r="4436" ht="12.75">
      <c r="G4436" s="3"/>
    </row>
    <row r="4437" ht="12.75">
      <c r="G4437" s="3"/>
    </row>
    <row r="4438" ht="12.75">
      <c r="G4438" s="3"/>
    </row>
    <row r="4439" ht="12.75">
      <c r="G4439" s="3"/>
    </row>
    <row r="4440" ht="12.75">
      <c r="G4440" s="3"/>
    </row>
    <row r="4441" ht="12.75">
      <c r="G4441" s="3"/>
    </row>
    <row r="4442" ht="12.75">
      <c r="G4442" s="3"/>
    </row>
    <row r="4443" ht="12.75">
      <c r="G4443" s="3"/>
    </row>
    <row r="4444" ht="12.75">
      <c r="G4444" s="3"/>
    </row>
    <row r="4445" ht="12.75">
      <c r="G4445" s="3"/>
    </row>
    <row r="4446" ht="12.75">
      <c r="G4446" s="3"/>
    </row>
    <row r="4447" ht="12.75">
      <c r="G4447" s="3"/>
    </row>
    <row r="4448" ht="12.75">
      <c r="G4448" s="3"/>
    </row>
    <row r="4449" ht="12.75">
      <c r="G4449" s="3"/>
    </row>
    <row r="4450" ht="12.75">
      <c r="G4450" s="3"/>
    </row>
    <row r="4451" ht="12.75">
      <c r="G4451" s="3"/>
    </row>
    <row r="4452" ht="12.75">
      <c r="G4452" s="3"/>
    </row>
    <row r="4453" ht="12.75">
      <c r="G4453" s="3"/>
    </row>
    <row r="4454" ht="12.75">
      <c r="G4454" s="3"/>
    </row>
    <row r="4455" ht="12.75">
      <c r="G4455" s="3"/>
    </row>
    <row r="4456" ht="12.75">
      <c r="G4456" s="3"/>
    </row>
    <row r="4457" ht="12.75">
      <c r="G4457" s="3"/>
    </row>
    <row r="4458" ht="12.75">
      <c r="G4458" s="3"/>
    </row>
    <row r="4459" ht="12.75">
      <c r="G4459" s="3"/>
    </row>
    <row r="4460" ht="12.75">
      <c r="G4460" s="3"/>
    </row>
    <row r="4461" ht="12.75">
      <c r="G4461" s="3"/>
    </row>
    <row r="4462" ht="12.75">
      <c r="G4462" s="3"/>
    </row>
    <row r="4463" ht="12.75">
      <c r="G4463" s="3"/>
    </row>
    <row r="4464" ht="12.75">
      <c r="G4464" s="3"/>
    </row>
    <row r="4465" ht="12.75">
      <c r="G4465" s="3"/>
    </row>
    <row r="4466" ht="12.75">
      <c r="G4466" s="3"/>
    </row>
    <row r="4467" ht="12.75">
      <c r="G4467" s="3"/>
    </row>
    <row r="4468" ht="12.75">
      <c r="G4468" s="3"/>
    </row>
    <row r="4469" ht="12.75">
      <c r="G4469" s="3"/>
    </row>
    <row r="4470" ht="12.75">
      <c r="G4470" s="3"/>
    </row>
    <row r="4471" ht="12.75">
      <c r="G4471" s="3"/>
    </row>
    <row r="4472" ht="12.75">
      <c r="G4472" s="3"/>
    </row>
    <row r="4473" ht="12.75">
      <c r="G4473" s="3"/>
    </row>
    <row r="4474" ht="12.75">
      <c r="G4474" s="3"/>
    </row>
    <row r="4475" ht="12.75">
      <c r="G4475" s="3"/>
    </row>
    <row r="4476" ht="12.75">
      <c r="G4476" s="3"/>
    </row>
    <row r="4477" ht="12.75">
      <c r="G4477" s="3"/>
    </row>
    <row r="4478" ht="12.75">
      <c r="G4478" s="3"/>
    </row>
    <row r="4479" ht="12.75">
      <c r="G4479" s="3"/>
    </row>
    <row r="4480" ht="12.75">
      <c r="G4480" s="3"/>
    </row>
    <row r="4481" ht="12.75">
      <c r="G4481" s="3"/>
    </row>
    <row r="4482" ht="12.75">
      <c r="G4482" s="3"/>
    </row>
    <row r="4483" ht="12.75">
      <c r="G4483" s="3"/>
    </row>
    <row r="4484" ht="12.75">
      <c r="G4484" s="3"/>
    </row>
    <row r="4485" ht="12.75">
      <c r="G4485" s="3"/>
    </row>
    <row r="4486" ht="12.75">
      <c r="G4486" s="3"/>
    </row>
    <row r="4487" ht="12.75">
      <c r="G4487" s="3"/>
    </row>
    <row r="4488" ht="12.75">
      <c r="G4488" s="3"/>
    </row>
    <row r="4489" ht="12.75">
      <c r="G4489" s="3"/>
    </row>
    <row r="4490" ht="12.75">
      <c r="G4490" s="3"/>
    </row>
    <row r="4491" ht="12.75">
      <c r="G4491" s="3"/>
    </row>
    <row r="4492" ht="12.75">
      <c r="G4492" s="3"/>
    </row>
    <row r="4493" ht="12.75">
      <c r="G4493" s="3"/>
    </row>
    <row r="4494" ht="12.75">
      <c r="G4494" s="3"/>
    </row>
    <row r="4495" ht="12.75">
      <c r="G4495" s="3"/>
    </row>
    <row r="4496" ht="12.75">
      <c r="G4496" s="3"/>
    </row>
    <row r="4497" ht="12.75">
      <c r="G4497" s="3"/>
    </row>
    <row r="4498" ht="12.75">
      <c r="G4498" s="3"/>
    </row>
    <row r="4499" ht="12.75">
      <c r="G4499" s="3"/>
    </row>
    <row r="4500" ht="12.75">
      <c r="G4500" s="3"/>
    </row>
    <row r="4501" ht="12.75">
      <c r="G4501" s="3"/>
    </row>
    <row r="4502" ht="12.75">
      <c r="G4502" s="3"/>
    </row>
    <row r="4503" ht="12.75">
      <c r="G4503" s="3"/>
    </row>
    <row r="4504" ht="12.75">
      <c r="G4504" s="3"/>
    </row>
    <row r="4505" ht="12.75">
      <c r="G4505" s="3"/>
    </row>
    <row r="4506" ht="12.75">
      <c r="G4506" s="3"/>
    </row>
    <row r="4507" ht="12.75">
      <c r="G4507" s="3"/>
    </row>
    <row r="4508" ht="12.75">
      <c r="G4508" s="3"/>
    </row>
    <row r="4509" ht="12.75">
      <c r="G4509" s="3"/>
    </row>
    <row r="4510" ht="12.75">
      <c r="G4510" s="3"/>
    </row>
    <row r="4511" ht="12.75">
      <c r="G4511" s="3"/>
    </row>
    <row r="4512" ht="12.75">
      <c r="G4512" s="3"/>
    </row>
    <row r="4513" ht="12.75">
      <c r="G4513" s="3"/>
    </row>
    <row r="4514" ht="12.75">
      <c r="G4514" s="3"/>
    </row>
    <row r="4515" ht="12.75">
      <c r="G4515" s="3"/>
    </row>
    <row r="4516" ht="12.75">
      <c r="G4516" s="3"/>
    </row>
    <row r="4517" ht="12.75">
      <c r="G4517" s="3"/>
    </row>
    <row r="4518" ht="12.75">
      <c r="G4518" s="3"/>
    </row>
    <row r="4519" ht="12.75">
      <c r="G4519" s="3"/>
    </row>
    <row r="4520" ht="12.75">
      <c r="G4520" s="3"/>
    </row>
    <row r="4521" ht="12.75">
      <c r="G4521" s="3"/>
    </row>
    <row r="4522" ht="12.75">
      <c r="G4522" s="3"/>
    </row>
    <row r="4523" ht="12.75">
      <c r="G4523" s="3"/>
    </row>
    <row r="4524" ht="12.75">
      <c r="G4524" s="3"/>
    </row>
    <row r="4525" ht="12.75">
      <c r="G4525" s="3"/>
    </row>
    <row r="4526" ht="12.75">
      <c r="G4526" s="3"/>
    </row>
    <row r="4527" ht="12.75">
      <c r="G4527" s="3"/>
    </row>
    <row r="4528" ht="12.75">
      <c r="G4528" s="3"/>
    </row>
    <row r="4529" ht="12.75">
      <c r="G4529" s="3"/>
    </row>
    <row r="4530" ht="12.75">
      <c r="G4530" s="3"/>
    </row>
    <row r="4531" ht="12.75">
      <c r="G4531" s="3"/>
    </row>
    <row r="4532" ht="12.75">
      <c r="G4532" s="3"/>
    </row>
    <row r="4533" ht="12.75">
      <c r="G4533" s="3"/>
    </row>
    <row r="4534" ht="12.75">
      <c r="G4534" s="3"/>
    </row>
    <row r="4535" ht="12.75">
      <c r="G4535" s="3"/>
    </row>
    <row r="4536" ht="12.75">
      <c r="G4536" s="3"/>
    </row>
    <row r="4537" ht="12.75">
      <c r="G4537" s="3"/>
    </row>
    <row r="4538" ht="12.75">
      <c r="G4538" s="3"/>
    </row>
    <row r="4539" ht="12.75">
      <c r="G4539" s="3"/>
    </row>
    <row r="4540" ht="12.75">
      <c r="G4540" s="3"/>
    </row>
    <row r="4541" ht="12.75">
      <c r="G4541" s="3"/>
    </row>
    <row r="4542" ht="12.75">
      <c r="G4542" s="3"/>
    </row>
    <row r="4543" ht="12.75">
      <c r="G4543" s="3"/>
    </row>
    <row r="4544" ht="12.75">
      <c r="G4544" s="3"/>
    </row>
    <row r="4545" ht="12.75">
      <c r="G4545" s="3"/>
    </row>
    <row r="4546" ht="12.75">
      <c r="G4546" s="3"/>
    </row>
    <row r="4547" ht="12.75">
      <c r="G4547" s="3"/>
    </row>
    <row r="4548" ht="12.75">
      <c r="G4548" s="3"/>
    </row>
    <row r="4549" ht="12.75">
      <c r="G4549" s="3"/>
    </row>
    <row r="4550" ht="12.75">
      <c r="G4550" s="3"/>
    </row>
    <row r="4551" ht="12.75">
      <c r="G4551" s="3"/>
    </row>
    <row r="4552" ht="12.75">
      <c r="G4552" s="3"/>
    </row>
    <row r="4553" ht="12.75">
      <c r="G4553" s="3"/>
    </row>
    <row r="4554" ht="12.75">
      <c r="G4554" s="3"/>
    </row>
    <row r="4555" ht="12.75">
      <c r="G4555" s="3"/>
    </row>
    <row r="4556" ht="12.75">
      <c r="G4556" s="3"/>
    </row>
    <row r="4557" ht="12.75">
      <c r="G4557" s="3"/>
    </row>
    <row r="4558" ht="12.75">
      <c r="G4558" s="3"/>
    </row>
    <row r="4559" ht="12.75">
      <c r="G4559" s="3"/>
    </row>
    <row r="4560" ht="12.75">
      <c r="G4560" s="3"/>
    </row>
    <row r="4561" ht="12.75">
      <c r="G4561" s="3"/>
    </row>
    <row r="4562" ht="12.75">
      <c r="G4562" s="3"/>
    </row>
    <row r="4563" ht="12.75">
      <c r="G4563" s="3"/>
    </row>
    <row r="4564" ht="12.75">
      <c r="G4564" s="3"/>
    </row>
    <row r="4565" ht="12.75">
      <c r="G4565" s="3"/>
    </row>
    <row r="4566" ht="12.75">
      <c r="G4566" s="3"/>
    </row>
    <row r="4567" ht="12.75">
      <c r="G4567" s="3"/>
    </row>
    <row r="4568" ht="12.75">
      <c r="G4568" s="3"/>
    </row>
    <row r="4569" ht="12.75">
      <c r="G4569" s="3"/>
    </row>
    <row r="4570" ht="12.75">
      <c r="G4570" s="3"/>
    </row>
    <row r="4571" ht="12.75">
      <c r="G4571" s="3"/>
    </row>
    <row r="4572" ht="12.75">
      <c r="G4572" s="3"/>
    </row>
    <row r="4573" ht="12.75">
      <c r="G4573" s="3"/>
    </row>
    <row r="4574" ht="12.75">
      <c r="G4574" s="3"/>
    </row>
    <row r="4575" ht="12.75">
      <c r="G4575" s="3"/>
    </row>
    <row r="4576" ht="12.75">
      <c r="G4576" s="3"/>
    </row>
    <row r="4577" ht="12.75">
      <c r="G4577" s="3"/>
    </row>
    <row r="4578" ht="12.75">
      <c r="G4578" s="3"/>
    </row>
    <row r="4579" ht="12.75">
      <c r="G4579" s="3"/>
    </row>
    <row r="4580" ht="12.75">
      <c r="G4580" s="3"/>
    </row>
    <row r="4581" ht="12.75">
      <c r="G4581" s="3"/>
    </row>
    <row r="4582" ht="12.75">
      <c r="G4582" s="3"/>
    </row>
    <row r="4583" ht="12.75">
      <c r="G4583" s="3"/>
    </row>
    <row r="4584" ht="12.75">
      <c r="G4584" s="3"/>
    </row>
    <row r="4585" ht="12.75">
      <c r="G4585" s="3"/>
    </row>
    <row r="4586" ht="12.75">
      <c r="G4586" s="3"/>
    </row>
    <row r="4587" ht="12.75">
      <c r="G4587" s="3"/>
    </row>
    <row r="4588" ht="12.75">
      <c r="G4588" s="3"/>
    </row>
    <row r="4589" ht="12.75">
      <c r="G4589" s="3"/>
    </row>
    <row r="4590" ht="12.75">
      <c r="G4590" s="3"/>
    </row>
    <row r="4591" ht="12.75">
      <c r="G4591" s="3"/>
    </row>
    <row r="4592" ht="12.75">
      <c r="G4592" s="3"/>
    </row>
    <row r="4593" ht="12.75">
      <c r="G4593" s="3"/>
    </row>
    <row r="4594" ht="12.75">
      <c r="G4594" s="3"/>
    </row>
    <row r="4595" ht="12.75">
      <c r="G4595" s="3"/>
    </row>
    <row r="4596" ht="12.75">
      <c r="G4596" s="3"/>
    </row>
    <row r="4597" ht="12.75">
      <c r="G4597" s="3"/>
    </row>
    <row r="4598" ht="12.75">
      <c r="G4598" s="3"/>
    </row>
    <row r="4599" ht="12.75">
      <c r="G4599" s="3"/>
    </row>
    <row r="4600" ht="12.75">
      <c r="G4600" s="3"/>
    </row>
    <row r="4601" ht="12.75">
      <c r="G4601" s="3"/>
    </row>
    <row r="4602" ht="12.75">
      <c r="G4602" s="3"/>
    </row>
    <row r="4603" ht="12.75">
      <c r="G4603" s="3"/>
    </row>
    <row r="4604" ht="12.75">
      <c r="G4604" s="3"/>
    </row>
    <row r="4605" ht="12.75">
      <c r="G4605" s="3"/>
    </row>
    <row r="4606" ht="12.75">
      <c r="G4606" s="3"/>
    </row>
    <row r="4607" ht="12.75">
      <c r="G4607" s="3"/>
    </row>
    <row r="4608" ht="12.75">
      <c r="G4608" s="3"/>
    </row>
    <row r="4609" ht="12.75">
      <c r="G4609" s="3"/>
    </row>
    <row r="4610" ht="12.75">
      <c r="G4610" s="3"/>
    </row>
    <row r="4611" ht="12.75">
      <c r="G4611" s="3"/>
    </row>
    <row r="4612" ht="12.75">
      <c r="G4612" s="3"/>
    </row>
    <row r="4613" ht="12.75">
      <c r="G4613" s="3"/>
    </row>
    <row r="4614" ht="12.75">
      <c r="G4614" s="3"/>
    </row>
    <row r="4615" ht="12.75">
      <c r="G4615" s="3"/>
    </row>
    <row r="4616" ht="12.75">
      <c r="G4616" s="3"/>
    </row>
    <row r="4617" ht="12.75">
      <c r="G4617" s="3"/>
    </row>
    <row r="4618" ht="12.75">
      <c r="G4618" s="3"/>
    </row>
    <row r="4619" ht="12.75">
      <c r="G4619" s="3"/>
    </row>
    <row r="4620" ht="12.75">
      <c r="G4620" s="3"/>
    </row>
    <row r="4621" ht="12.75">
      <c r="G4621" s="3"/>
    </row>
    <row r="4622" ht="12.75">
      <c r="G4622" s="3"/>
    </row>
    <row r="4623" ht="12.75">
      <c r="G4623" s="3"/>
    </row>
    <row r="4624" ht="12.75">
      <c r="G4624" s="3"/>
    </row>
    <row r="4625" ht="12.75">
      <c r="G4625" s="3"/>
    </row>
    <row r="4626" ht="12.75">
      <c r="G4626" s="3"/>
    </row>
    <row r="4627" ht="12.75">
      <c r="G4627" s="3"/>
    </row>
    <row r="4628" ht="12.75">
      <c r="G4628" s="3"/>
    </row>
    <row r="4629" ht="12.75">
      <c r="G4629" s="3"/>
    </row>
    <row r="4630" ht="12.75">
      <c r="G4630" s="3"/>
    </row>
    <row r="4631" ht="12.75">
      <c r="G4631" s="3"/>
    </row>
    <row r="4632" ht="12.75">
      <c r="G4632" s="3"/>
    </row>
    <row r="4633" ht="12.75">
      <c r="G4633" s="3"/>
    </row>
    <row r="4634" ht="12.75">
      <c r="G4634" s="3"/>
    </row>
    <row r="4635" ht="12.75">
      <c r="G4635" s="3"/>
    </row>
    <row r="4636" ht="12.75">
      <c r="G4636" s="3"/>
    </row>
    <row r="4637" ht="12.75">
      <c r="G4637" s="3"/>
    </row>
    <row r="4638" ht="12.75">
      <c r="G4638" s="3"/>
    </row>
    <row r="4639" ht="12.75">
      <c r="G4639" s="3"/>
    </row>
    <row r="4640" ht="12.75">
      <c r="G4640" s="3"/>
    </row>
    <row r="4641" ht="12.75">
      <c r="G4641" s="3"/>
    </row>
    <row r="4642" ht="12.75">
      <c r="G4642" s="3"/>
    </row>
    <row r="4643" ht="12.75">
      <c r="G4643" s="3"/>
    </row>
    <row r="4644" ht="12.75">
      <c r="G4644" s="3"/>
    </row>
    <row r="4645" ht="12.75">
      <c r="G4645" s="3"/>
    </row>
    <row r="4646" ht="12.75">
      <c r="G4646" s="3"/>
    </row>
    <row r="4647" ht="12.75">
      <c r="G4647" s="3"/>
    </row>
    <row r="4648" ht="12.75">
      <c r="G4648" s="3"/>
    </row>
    <row r="4649" ht="12.75">
      <c r="G4649" s="3"/>
    </row>
    <row r="4650" ht="12.75">
      <c r="G4650" s="3"/>
    </row>
    <row r="4651" ht="12.75">
      <c r="G4651" s="3"/>
    </row>
    <row r="4652" ht="12.75">
      <c r="G4652" s="3"/>
    </row>
    <row r="4653" ht="12.75">
      <c r="G4653" s="3"/>
    </row>
    <row r="4654" ht="12.75">
      <c r="G4654" s="3"/>
    </row>
    <row r="4655" ht="12.75">
      <c r="G4655" s="3"/>
    </row>
    <row r="4656" ht="12.75">
      <c r="G4656" s="3"/>
    </row>
    <row r="4657" ht="12.75">
      <c r="G4657" s="3"/>
    </row>
    <row r="4658" ht="12.75">
      <c r="G4658" s="3"/>
    </row>
    <row r="4659" ht="12.75">
      <c r="G4659" s="3"/>
    </row>
    <row r="4660" ht="12.75">
      <c r="G4660" s="3"/>
    </row>
    <row r="4661" ht="12.75">
      <c r="G4661" s="3"/>
    </row>
    <row r="4662" ht="12.75">
      <c r="G4662" s="3"/>
    </row>
    <row r="4663" ht="12.75">
      <c r="G4663" s="3"/>
    </row>
    <row r="4664" ht="12.75">
      <c r="G4664" s="3"/>
    </row>
    <row r="4665" ht="12.75">
      <c r="G4665" s="3"/>
    </row>
    <row r="4666" ht="12.75">
      <c r="G4666" s="3"/>
    </row>
    <row r="4667" ht="12.75">
      <c r="G4667" s="3"/>
    </row>
    <row r="4668" ht="12.75">
      <c r="G4668" s="3"/>
    </row>
    <row r="4669" ht="12.75">
      <c r="G4669" s="3"/>
    </row>
    <row r="4670" ht="12.75">
      <c r="G4670" s="3"/>
    </row>
    <row r="4671" ht="12.75">
      <c r="G4671" s="3"/>
    </row>
    <row r="4672" ht="12.75">
      <c r="G4672" s="3"/>
    </row>
    <row r="4673" ht="12.75">
      <c r="G4673" s="3"/>
    </row>
    <row r="4674" ht="12.75">
      <c r="G4674" s="3"/>
    </row>
    <row r="4675" ht="12.75">
      <c r="G4675" s="3"/>
    </row>
    <row r="4676" ht="12.75">
      <c r="G4676" s="3"/>
    </row>
    <row r="4677" ht="12.75">
      <c r="G4677" s="3"/>
    </row>
    <row r="4678" ht="12.75">
      <c r="G4678" s="3"/>
    </row>
    <row r="4679" ht="12.75">
      <c r="G4679" s="3"/>
    </row>
    <row r="4680" ht="12.75">
      <c r="G4680" s="3"/>
    </row>
    <row r="4681" ht="12.75">
      <c r="G4681" s="3"/>
    </row>
    <row r="4682" ht="12.75">
      <c r="G4682" s="3"/>
    </row>
    <row r="4683" ht="12.75">
      <c r="G4683" s="3"/>
    </row>
    <row r="4684" ht="12.75">
      <c r="G4684" s="3"/>
    </row>
    <row r="4685" ht="12.75">
      <c r="G4685" s="3"/>
    </row>
    <row r="4686" ht="12.75">
      <c r="G4686" s="3"/>
    </row>
    <row r="4687" ht="12.75">
      <c r="G4687" s="3"/>
    </row>
    <row r="4688" ht="12.75">
      <c r="G4688" s="3"/>
    </row>
    <row r="4689" ht="12.75">
      <c r="G4689" s="3"/>
    </row>
    <row r="4690" ht="12.75">
      <c r="G4690" s="3"/>
    </row>
    <row r="4691" ht="12.75">
      <c r="G4691" s="3"/>
    </row>
    <row r="4692" ht="12.75">
      <c r="G4692" s="3"/>
    </row>
    <row r="4693" ht="12.75">
      <c r="G4693" s="3"/>
    </row>
    <row r="4694" ht="12.75">
      <c r="G4694" s="3"/>
    </row>
    <row r="4695" ht="12.75">
      <c r="G4695" s="3"/>
    </row>
    <row r="4696" ht="12.75">
      <c r="G4696" s="3"/>
    </row>
    <row r="4697" ht="12.75">
      <c r="G4697" s="3"/>
    </row>
    <row r="4698" ht="12.75">
      <c r="G4698" s="3"/>
    </row>
    <row r="4699" ht="12.75">
      <c r="G4699" s="3"/>
    </row>
    <row r="4700" ht="12.75">
      <c r="G4700" s="3"/>
    </row>
    <row r="4701" ht="12.75">
      <c r="G4701" s="3"/>
    </row>
    <row r="4702" ht="12.75">
      <c r="G4702" s="3"/>
    </row>
    <row r="4703" ht="12.75">
      <c r="G4703" s="3"/>
    </row>
    <row r="4704" ht="12.75">
      <c r="G4704" s="3"/>
    </row>
    <row r="4705" ht="12.75">
      <c r="G4705" s="3"/>
    </row>
    <row r="4706" ht="12.75">
      <c r="G4706" s="3"/>
    </row>
    <row r="4707" ht="12.75">
      <c r="G4707" s="3"/>
    </row>
    <row r="4708" ht="12.75">
      <c r="G4708" s="3"/>
    </row>
    <row r="4709" ht="12.75">
      <c r="G4709" s="3"/>
    </row>
    <row r="4710" ht="12.75">
      <c r="G4710" s="3"/>
    </row>
    <row r="4711" ht="12.75">
      <c r="G4711" s="3"/>
    </row>
    <row r="4712" ht="12.75">
      <c r="G4712" s="3"/>
    </row>
    <row r="4713" ht="12.75">
      <c r="G4713" s="3"/>
    </row>
    <row r="4714" ht="12.75">
      <c r="G4714" s="3"/>
    </row>
    <row r="4715" ht="12.75">
      <c r="G4715" s="3"/>
    </row>
    <row r="4716" ht="12.75">
      <c r="G4716" s="3"/>
    </row>
    <row r="4717" ht="12.75">
      <c r="G4717" s="3"/>
    </row>
    <row r="4718" ht="12.75">
      <c r="G4718" s="3"/>
    </row>
    <row r="4719" ht="12.75">
      <c r="G4719" s="3"/>
    </row>
    <row r="4720" ht="12.75">
      <c r="G4720" s="3"/>
    </row>
    <row r="4721" ht="12.75">
      <c r="G4721" s="3"/>
    </row>
    <row r="4722" ht="12.75">
      <c r="G4722" s="3"/>
    </row>
    <row r="4723" ht="12.75">
      <c r="G4723" s="3"/>
    </row>
    <row r="4724" ht="12.75">
      <c r="G4724" s="3"/>
    </row>
    <row r="4725" ht="12.75">
      <c r="G4725" s="3"/>
    </row>
    <row r="4726" ht="12.75">
      <c r="G4726" s="3"/>
    </row>
    <row r="4727" ht="12.75">
      <c r="G4727" s="3"/>
    </row>
    <row r="4728" ht="12.75">
      <c r="G4728" s="3"/>
    </row>
    <row r="4729" ht="12.75">
      <c r="G4729" s="3"/>
    </row>
    <row r="4730" ht="12.75">
      <c r="G4730" s="3"/>
    </row>
    <row r="4731" ht="12.75">
      <c r="G4731" s="3"/>
    </row>
    <row r="4732" ht="12.75">
      <c r="G4732" s="3"/>
    </row>
    <row r="4733" ht="12.75">
      <c r="G4733" s="3"/>
    </row>
    <row r="4734" ht="12.75">
      <c r="G4734" s="3"/>
    </row>
    <row r="4735" ht="12.75">
      <c r="G4735" s="3"/>
    </row>
    <row r="4736" ht="12.75">
      <c r="G4736" s="3"/>
    </row>
    <row r="4737" ht="12.75">
      <c r="G4737" s="3"/>
    </row>
    <row r="4738" ht="12.75">
      <c r="G4738" s="3"/>
    </row>
    <row r="4739" ht="12.75">
      <c r="G4739" s="3"/>
    </row>
    <row r="4740" ht="12.75">
      <c r="G4740" s="3"/>
    </row>
    <row r="4741" ht="12.75">
      <c r="G4741" s="3"/>
    </row>
    <row r="4742" ht="12.75">
      <c r="G4742" s="3"/>
    </row>
    <row r="4743" ht="12.75">
      <c r="G4743" s="3"/>
    </row>
    <row r="4744" ht="12.75">
      <c r="G4744" s="3"/>
    </row>
    <row r="4745" ht="12.75">
      <c r="G4745" s="3"/>
    </row>
    <row r="4746" ht="12.75">
      <c r="G4746" s="3"/>
    </row>
    <row r="4747" ht="12.75">
      <c r="G4747" s="3"/>
    </row>
    <row r="4748" ht="12.75">
      <c r="G4748" s="3"/>
    </row>
    <row r="4749" ht="12.75">
      <c r="G4749" s="3"/>
    </row>
    <row r="4750" ht="12.75">
      <c r="G4750" s="3"/>
    </row>
    <row r="4751" ht="12.75">
      <c r="G4751" s="3"/>
    </row>
    <row r="4752" ht="12.75">
      <c r="G4752" s="3"/>
    </row>
    <row r="4753" ht="12.75">
      <c r="G4753" s="3"/>
    </row>
    <row r="4754" ht="12.75">
      <c r="G4754" s="3"/>
    </row>
    <row r="4755" ht="12.75">
      <c r="G4755" s="3"/>
    </row>
    <row r="4756" ht="12.75">
      <c r="G4756" s="3"/>
    </row>
    <row r="4757" ht="12.75">
      <c r="G4757" s="3"/>
    </row>
    <row r="4758" ht="12.75">
      <c r="G4758" s="3"/>
    </row>
    <row r="4759" ht="12.75">
      <c r="G4759" s="3"/>
    </row>
    <row r="4760" ht="12.75">
      <c r="G4760" s="3"/>
    </row>
    <row r="4761" ht="12.75">
      <c r="G4761" s="3"/>
    </row>
    <row r="4762" ht="12.75">
      <c r="G4762" s="3"/>
    </row>
    <row r="4763" ht="12.75">
      <c r="G4763" s="3"/>
    </row>
    <row r="4764" ht="12.75">
      <c r="G4764" s="3"/>
    </row>
    <row r="4765" ht="12.75">
      <c r="G4765" s="3"/>
    </row>
    <row r="4766" ht="12.75">
      <c r="G4766" s="3"/>
    </row>
    <row r="4767" ht="12.75">
      <c r="G4767" s="3"/>
    </row>
    <row r="4768" ht="12.75">
      <c r="G4768" s="3"/>
    </row>
    <row r="4769" ht="12.75">
      <c r="G4769" s="3"/>
    </row>
    <row r="4770" ht="12.75">
      <c r="G4770" s="3"/>
    </row>
    <row r="4771" ht="12.75">
      <c r="G4771" s="3"/>
    </row>
    <row r="4772" ht="12.75">
      <c r="G4772" s="3"/>
    </row>
    <row r="4773" ht="12.75">
      <c r="G4773" s="3"/>
    </row>
    <row r="4774" ht="12.75">
      <c r="G4774" s="3"/>
    </row>
    <row r="4775" ht="12.75">
      <c r="G4775" s="3"/>
    </row>
    <row r="4776" ht="12.75">
      <c r="G4776" s="3"/>
    </row>
    <row r="4777" ht="12.75">
      <c r="G4777" s="3"/>
    </row>
    <row r="4778" ht="12.75">
      <c r="G4778" s="3"/>
    </row>
    <row r="4779" ht="12.75">
      <c r="G4779" s="3"/>
    </row>
    <row r="4780" ht="12.75">
      <c r="G4780" s="3"/>
    </row>
    <row r="4781" ht="12.75">
      <c r="G4781" s="3"/>
    </row>
    <row r="4782" ht="12.75">
      <c r="G4782" s="3"/>
    </row>
    <row r="4783" ht="12.75">
      <c r="G4783" s="3"/>
    </row>
    <row r="4784" ht="12.75">
      <c r="G4784" s="3"/>
    </row>
    <row r="4785" ht="12.75">
      <c r="G4785" s="3"/>
    </row>
    <row r="4786" ht="12.75">
      <c r="G4786" s="3"/>
    </row>
    <row r="4787" ht="12.75">
      <c r="G4787" s="3"/>
    </row>
    <row r="4788" ht="12.75">
      <c r="G4788" s="3"/>
    </row>
    <row r="4789" ht="12.75">
      <c r="G4789" s="3"/>
    </row>
    <row r="4790" ht="12.75">
      <c r="G4790" s="3"/>
    </row>
    <row r="4791" ht="12.75">
      <c r="G4791" s="3"/>
    </row>
    <row r="4792" ht="12.75">
      <c r="G4792" s="3"/>
    </row>
    <row r="4793" ht="12.75">
      <c r="G4793" s="3"/>
    </row>
    <row r="4794" ht="12.75">
      <c r="G4794" s="3"/>
    </row>
    <row r="4795" ht="12.75">
      <c r="G4795" s="3"/>
    </row>
    <row r="4796" ht="12.75">
      <c r="G4796" s="3"/>
    </row>
    <row r="4797" ht="12.75">
      <c r="G4797" s="3"/>
    </row>
    <row r="4798" ht="12.75">
      <c r="G4798" s="3"/>
    </row>
    <row r="4799" ht="12.75">
      <c r="G4799" s="3"/>
    </row>
    <row r="4800" ht="12.75">
      <c r="G4800" s="3"/>
    </row>
    <row r="4801" ht="12.75">
      <c r="G4801" s="3"/>
    </row>
    <row r="4802" ht="12.75">
      <c r="G4802" s="3"/>
    </row>
    <row r="4803" ht="12.75">
      <c r="G4803" s="3"/>
    </row>
    <row r="4804" ht="12.75">
      <c r="G4804" s="3"/>
    </row>
    <row r="4805" ht="12.75">
      <c r="G4805" s="3"/>
    </row>
    <row r="4806" ht="12.75">
      <c r="G4806" s="3"/>
    </row>
    <row r="4807" ht="12.75">
      <c r="G4807" s="3"/>
    </row>
    <row r="4808" ht="12.75">
      <c r="G4808" s="3"/>
    </row>
    <row r="4809" ht="12.75">
      <c r="G4809" s="3"/>
    </row>
    <row r="4810" ht="12.75">
      <c r="G4810" s="3"/>
    </row>
    <row r="4811" ht="12.75">
      <c r="G4811" s="3"/>
    </row>
    <row r="4812" ht="12.75">
      <c r="G4812" s="3"/>
    </row>
    <row r="4813" ht="12.75">
      <c r="G4813" s="3"/>
    </row>
    <row r="4814" ht="12.75">
      <c r="G4814" s="3"/>
    </row>
    <row r="4815" ht="12.75">
      <c r="G4815" s="3"/>
    </row>
    <row r="4816" ht="12.75">
      <c r="G4816" s="3"/>
    </row>
    <row r="4817" ht="12.75">
      <c r="G4817" s="3"/>
    </row>
    <row r="4818" ht="12.75">
      <c r="G4818" s="3"/>
    </row>
    <row r="4819" ht="12.75">
      <c r="G4819" s="3"/>
    </row>
    <row r="4820" ht="12.75">
      <c r="G4820" s="3"/>
    </row>
    <row r="4821" ht="12.75">
      <c r="G4821" s="3"/>
    </row>
    <row r="4822" ht="12.75">
      <c r="G4822" s="3"/>
    </row>
    <row r="4823" ht="12.75">
      <c r="G4823" s="3"/>
    </row>
    <row r="4824" ht="12.75">
      <c r="G4824" s="3"/>
    </row>
    <row r="4825" ht="12.75">
      <c r="G4825" s="3"/>
    </row>
    <row r="4826" ht="12.75">
      <c r="G4826" s="3"/>
    </row>
    <row r="4827" ht="12.75">
      <c r="G4827" s="3"/>
    </row>
    <row r="4828" ht="12.75">
      <c r="G4828" s="3"/>
    </row>
    <row r="4829" ht="12.75">
      <c r="G4829" s="3"/>
    </row>
    <row r="4830" ht="12.75">
      <c r="G4830" s="3"/>
    </row>
    <row r="4831" ht="12.75">
      <c r="G4831" s="3"/>
    </row>
    <row r="4832" ht="12.75">
      <c r="G4832" s="3"/>
    </row>
    <row r="4833" ht="12.75">
      <c r="G4833" s="3"/>
    </row>
    <row r="4834" ht="12.75">
      <c r="G4834" s="3"/>
    </row>
    <row r="4835" ht="12.75">
      <c r="G4835" s="3"/>
    </row>
    <row r="4836" ht="12.75">
      <c r="G4836" s="3"/>
    </row>
    <row r="4837" ht="12.75">
      <c r="G4837" s="3"/>
    </row>
    <row r="4838" ht="12.75">
      <c r="G4838" s="3"/>
    </row>
    <row r="4839" ht="12.75">
      <c r="G4839" s="3"/>
    </row>
    <row r="4840" ht="12.75">
      <c r="G4840" s="3"/>
    </row>
    <row r="4841" ht="12.75">
      <c r="G4841" s="3"/>
    </row>
    <row r="4842" ht="12.75">
      <c r="G4842" s="3"/>
    </row>
    <row r="4843" ht="12.75">
      <c r="G4843" s="3"/>
    </row>
    <row r="4844" ht="12.75">
      <c r="G4844" s="3"/>
    </row>
    <row r="4845" ht="12.75">
      <c r="G4845" s="3"/>
    </row>
    <row r="4846" ht="12.75">
      <c r="G4846" s="3"/>
    </row>
    <row r="4847" ht="12.75">
      <c r="G4847" s="3"/>
    </row>
    <row r="4848" ht="12.75">
      <c r="G4848" s="3"/>
    </row>
    <row r="4849" ht="12.75">
      <c r="G4849" s="3"/>
    </row>
    <row r="4850" ht="12.75">
      <c r="G4850" s="3"/>
    </row>
    <row r="4851" ht="12.75">
      <c r="G4851" s="3"/>
    </row>
    <row r="4852" ht="12.75">
      <c r="G4852" s="3"/>
    </row>
    <row r="4853" ht="12.75">
      <c r="G4853" s="3"/>
    </row>
    <row r="4854" ht="12.75">
      <c r="G4854" s="3"/>
    </row>
    <row r="4855" ht="12.75">
      <c r="G4855" s="3"/>
    </row>
    <row r="4856" ht="12.75">
      <c r="G4856" s="3"/>
    </row>
    <row r="4857" ht="12.75">
      <c r="G4857" s="3"/>
    </row>
    <row r="4858" ht="12.75">
      <c r="G4858" s="3"/>
    </row>
    <row r="4859" ht="12.75">
      <c r="G4859" s="3"/>
    </row>
    <row r="4860" ht="12.75">
      <c r="G4860" s="3"/>
    </row>
    <row r="4861" ht="12.75">
      <c r="G4861" s="3"/>
    </row>
    <row r="4862" ht="12.75">
      <c r="G4862" s="3"/>
    </row>
    <row r="4863" ht="12.75">
      <c r="G4863" s="3"/>
    </row>
    <row r="4864" ht="12.75">
      <c r="G4864" s="3"/>
    </row>
    <row r="4865" ht="12.75">
      <c r="G4865" s="3"/>
    </row>
    <row r="4866" ht="12.75">
      <c r="G4866" s="3"/>
    </row>
    <row r="4867" ht="12.75">
      <c r="G4867" s="3"/>
    </row>
    <row r="4868" ht="12.75">
      <c r="G4868" s="3"/>
    </row>
    <row r="4869" ht="12.75">
      <c r="G4869" s="3"/>
    </row>
    <row r="4870" ht="12.75">
      <c r="G4870" s="3"/>
    </row>
    <row r="4871" ht="12.75">
      <c r="G4871" s="3"/>
    </row>
    <row r="4872" ht="12.75">
      <c r="G4872" s="3"/>
    </row>
    <row r="4873" ht="12.75">
      <c r="G4873" s="3"/>
    </row>
    <row r="4874" ht="12.75">
      <c r="G4874" s="3"/>
    </row>
    <row r="4875" ht="12.75">
      <c r="G4875" s="3"/>
    </row>
    <row r="4876" ht="12.75">
      <c r="G4876" s="3"/>
    </row>
    <row r="4877" ht="12.75">
      <c r="G4877" s="3"/>
    </row>
    <row r="4878" ht="12.75">
      <c r="G4878" s="3"/>
    </row>
    <row r="4879" ht="12.75">
      <c r="G4879" s="3"/>
    </row>
    <row r="4880" ht="12.75">
      <c r="G4880" s="3"/>
    </row>
    <row r="4881" ht="12.75">
      <c r="G4881" s="3"/>
    </row>
    <row r="4882" ht="12.75">
      <c r="G4882" s="3"/>
    </row>
    <row r="4883" ht="12.75">
      <c r="G4883" s="3"/>
    </row>
    <row r="4884" ht="12.75">
      <c r="G4884" s="3"/>
    </row>
    <row r="4885" ht="12.75">
      <c r="G4885" s="3"/>
    </row>
    <row r="4886" ht="12.75">
      <c r="G4886" s="3"/>
    </row>
    <row r="4887" ht="12.75">
      <c r="G4887" s="3"/>
    </row>
    <row r="4888" ht="12.75">
      <c r="G4888" s="3"/>
    </row>
    <row r="4889" ht="12.75">
      <c r="G4889" s="3"/>
    </row>
    <row r="4890" ht="12.75">
      <c r="G4890" s="3"/>
    </row>
    <row r="4891" ht="12.75">
      <c r="G4891" s="3"/>
    </row>
    <row r="4892" ht="12.75">
      <c r="G4892" s="3"/>
    </row>
    <row r="4893" ht="12.75">
      <c r="G4893" s="3"/>
    </row>
    <row r="4894" ht="12.75">
      <c r="G4894" s="3"/>
    </row>
    <row r="4895" ht="12.75">
      <c r="G4895" s="3"/>
    </row>
    <row r="4896" ht="12.75">
      <c r="G4896" s="3"/>
    </row>
    <row r="4897" ht="12.75">
      <c r="G4897" s="3"/>
    </row>
    <row r="4898" ht="12.75">
      <c r="G4898" s="3"/>
    </row>
    <row r="4899" ht="12.75">
      <c r="G4899" s="3"/>
    </row>
    <row r="4900" ht="12.75">
      <c r="G4900" s="3"/>
    </row>
    <row r="4901" ht="12.75">
      <c r="G4901" s="3"/>
    </row>
    <row r="4902" ht="12.75">
      <c r="G4902" s="3"/>
    </row>
    <row r="4903" ht="12.75">
      <c r="G4903" s="3"/>
    </row>
    <row r="4904" ht="12.75">
      <c r="G4904" s="3"/>
    </row>
    <row r="4905" ht="12.75">
      <c r="G4905" s="3"/>
    </row>
    <row r="4906" ht="12.75">
      <c r="G4906" s="3"/>
    </row>
    <row r="4907" ht="12.75">
      <c r="G4907" s="3"/>
    </row>
    <row r="4908" ht="12.75">
      <c r="G4908" s="3"/>
    </row>
    <row r="4909" ht="12.75">
      <c r="G4909" s="3"/>
    </row>
    <row r="4910" ht="12.75">
      <c r="G4910" s="3"/>
    </row>
    <row r="4911" ht="12.75">
      <c r="G4911" s="3"/>
    </row>
    <row r="4912" ht="12.75">
      <c r="G4912" s="3"/>
    </row>
    <row r="4913" ht="12.75">
      <c r="G4913" s="3"/>
    </row>
    <row r="4914" ht="12.75">
      <c r="G4914" s="3"/>
    </row>
    <row r="4915" ht="12.75">
      <c r="G4915" s="3"/>
    </row>
    <row r="4916" ht="12.75">
      <c r="G4916" s="3"/>
    </row>
    <row r="4917" ht="12.75">
      <c r="G4917" s="3"/>
    </row>
    <row r="4918" ht="12.75">
      <c r="G4918" s="3"/>
    </row>
    <row r="4919" ht="12.75">
      <c r="G4919" s="3"/>
    </row>
    <row r="4920" ht="12.75">
      <c r="G4920" s="3"/>
    </row>
    <row r="4921" ht="12.75">
      <c r="G4921" s="3"/>
    </row>
    <row r="4922" ht="12.75">
      <c r="G4922" s="3"/>
    </row>
    <row r="4923" ht="12.75">
      <c r="G4923" s="3"/>
    </row>
    <row r="4924" ht="12.75">
      <c r="G4924" s="3"/>
    </row>
    <row r="4925" ht="12.75">
      <c r="G4925" s="3"/>
    </row>
    <row r="4926" ht="12.75">
      <c r="G4926" s="3"/>
    </row>
    <row r="4927" ht="12.75">
      <c r="G4927" s="3"/>
    </row>
    <row r="4928" ht="12.75">
      <c r="G4928" s="3"/>
    </row>
    <row r="4929" ht="12.75">
      <c r="G4929" s="3"/>
    </row>
    <row r="4930" ht="12.75">
      <c r="G4930" s="3"/>
    </row>
    <row r="4931" ht="12.75">
      <c r="G4931" s="3"/>
    </row>
    <row r="4932" ht="12.75">
      <c r="G4932" s="3"/>
    </row>
    <row r="4933" ht="12.75">
      <c r="G4933" s="3"/>
    </row>
    <row r="4934" ht="12.75">
      <c r="G4934" s="3"/>
    </row>
    <row r="4935" ht="12.75">
      <c r="G4935" s="3"/>
    </row>
    <row r="4936" ht="12.75">
      <c r="G4936" s="3"/>
    </row>
    <row r="4937" ht="12.75">
      <c r="G4937" s="3"/>
    </row>
    <row r="4938" ht="12.75">
      <c r="G4938" s="3"/>
    </row>
    <row r="4939" ht="12.75">
      <c r="G4939" s="3"/>
    </row>
    <row r="4940" ht="12.75">
      <c r="G4940" s="3"/>
    </row>
    <row r="4941" ht="12.75">
      <c r="G4941" s="3"/>
    </row>
    <row r="4942" ht="12.75">
      <c r="G4942" s="3"/>
    </row>
    <row r="4943" ht="12.75">
      <c r="G4943" s="3"/>
    </row>
    <row r="4944" ht="12.75">
      <c r="G4944" s="3"/>
    </row>
    <row r="4945" ht="12.75">
      <c r="G4945" s="3"/>
    </row>
    <row r="4946" ht="12.75">
      <c r="G4946" s="3"/>
    </row>
    <row r="4947" ht="12.75">
      <c r="G4947" s="3"/>
    </row>
    <row r="4948" ht="12.75">
      <c r="G4948" s="3"/>
    </row>
    <row r="4949" ht="12.75">
      <c r="G4949" s="3"/>
    </row>
    <row r="4950" ht="12.75">
      <c r="G4950" s="3"/>
    </row>
    <row r="4951" ht="12.75">
      <c r="G4951" s="3"/>
    </row>
    <row r="4952" ht="12.75">
      <c r="G4952" s="3"/>
    </row>
    <row r="4953" ht="12.75">
      <c r="G4953" s="3"/>
    </row>
    <row r="4954" ht="12.75">
      <c r="G4954" s="3"/>
    </row>
    <row r="4955" ht="12.75">
      <c r="G4955" s="3"/>
    </row>
    <row r="4956" ht="12.75">
      <c r="G4956" s="3"/>
    </row>
    <row r="4957" ht="12.75">
      <c r="G4957" s="3"/>
    </row>
    <row r="4958" ht="12.75">
      <c r="G4958" s="3"/>
    </row>
    <row r="4959" ht="12.75">
      <c r="G4959" s="3"/>
    </row>
    <row r="4960" ht="12.75">
      <c r="G4960" s="3"/>
    </row>
    <row r="4961" ht="12.75">
      <c r="G4961" s="3"/>
    </row>
    <row r="4962" ht="12.75">
      <c r="G4962" s="3"/>
    </row>
    <row r="4963" ht="12.75">
      <c r="G4963" s="3"/>
    </row>
    <row r="4964" ht="12.75">
      <c r="G4964" s="3"/>
    </row>
    <row r="4965" ht="12.75">
      <c r="G4965" s="3"/>
    </row>
    <row r="4966" ht="12.75">
      <c r="G4966" s="3"/>
    </row>
    <row r="4967" ht="12.75">
      <c r="G4967" s="3"/>
    </row>
    <row r="4968" ht="12.75">
      <c r="G4968" s="3"/>
    </row>
    <row r="4969" ht="12.75">
      <c r="G4969" s="3"/>
    </row>
    <row r="4970" ht="12.75">
      <c r="G4970" s="3"/>
    </row>
    <row r="4971" ht="12.75">
      <c r="G4971" s="3"/>
    </row>
    <row r="4972" ht="12.75">
      <c r="G4972" s="3"/>
    </row>
    <row r="4973" ht="12.75">
      <c r="G4973" s="3"/>
    </row>
    <row r="4974" ht="12.75">
      <c r="G4974" s="3"/>
    </row>
    <row r="4975" ht="12.75">
      <c r="G4975" s="3"/>
    </row>
    <row r="4976" ht="12.75">
      <c r="G4976" s="3"/>
    </row>
    <row r="4977" ht="12.75">
      <c r="G4977" s="3"/>
    </row>
    <row r="4978" ht="12.75">
      <c r="G4978" s="3"/>
    </row>
    <row r="4979" ht="12.75">
      <c r="G4979" s="3"/>
    </row>
    <row r="4980" ht="12.75">
      <c r="G4980" s="3"/>
    </row>
    <row r="4981" ht="12.75">
      <c r="G4981" s="3"/>
    </row>
    <row r="4982" ht="12.75">
      <c r="G4982" s="3"/>
    </row>
    <row r="4983" ht="12.75">
      <c r="G4983" s="3"/>
    </row>
    <row r="4984" ht="12.75">
      <c r="G4984" s="3"/>
    </row>
    <row r="4985" ht="12.75">
      <c r="G4985" s="3"/>
    </row>
    <row r="4986" ht="12.75">
      <c r="G4986" s="3"/>
    </row>
    <row r="4987" ht="12.75">
      <c r="G4987" s="3"/>
    </row>
    <row r="4988" ht="12.75">
      <c r="G4988" s="3"/>
    </row>
    <row r="4989" ht="12.75">
      <c r="G4989" s="3"/>
    </row>
    <row r="4990" ht="12.75">
      <c r="G4990" s="3"/>
    </row>
    <row r="4991" ht="12.75">
      <c r="G4991" s="3"/>
    </row>
    <row r="4992" ht="12.75">
      <c r="G4992" s="3"/>
    </row>
    <row r="4993" ht="12.75">
      <c r="G4993" s="3"/>
    </row>
    <row r="4994" ht="12.75">
      <c r="G4994" s="3"/>
    </row>
    <row r="4995" ht="12.75">
      <c r="G4995" s="3"/>
    </row>
    <row r="4996" ht="12.75">
      <c r="G4996" s="3"/>
    </row>
    <row r="4997" ht="12.75">
      <c r="G4997" s="3"/>
    </row>
    <row r="4998" ht="12.75">
      <c r="G4998" s="3"/>
    </row>
    <row r="4999" ht="12.75">
      <c r="G4999" s="3"/>
    </row>
    <row r="5000" ht="12.75">
      <c r="G5000" s="3"/>
    </row>
    <row r="5001" ht="12.75">
      <c r="G5001" s="3"/>
    </row>
    <row r="5002" ht="12.75">
      <c r="G5002" s="3"/>
    </row>
    <row r="5003" ht="12.75">
      <c r="G5003" s="3"/>
    </row>
    <row r="5004" ht="12.75">
      <c r="G5004" s="3"/>
    </row>
    <row r="5005" ht="12.75">
      <c r="G5005" s="3"/>
    </row>
    <row r="5006" ht="12.75">
      <c r="G5006" s="3"/>
    </row>
    <row r="5007" ht="12.75">
      <c r="G5007" s="3"/>
    </row>
    <row r="5008" ht="12.75">
      <c r="G5008" s="3"/>
    </row>
    <row r="5009" ht="12.75">
      <c r="G5009" s="3"/>
    </row>
    <row r="5010" ht="12.75">
      <c r="G5010" s="3"/>
    </row>
    <row r="5011" ht="12.75">
      <c r="G5011" s="3"/>
    </row>
    <row r="5012" ht="12.75">
      <c r="G5012" s="3"/>
    </row>
    <row r="5013" ht="12.75">
      <c r="G5013" s="3"/>
    </row>
    <row r="5014" ht="12.75">
      <c r="G5014" s="3"/>
    </row>
    <row r="5015" ht="12.75">
      <c r="G5015" s="3"/>
    </row>
    <row r="5016" ht="12.75">
      <c r="G5016" s="3"/>
    </row>
    <row r="5017" ht="12.75">
      <c r="G5017" s="3"/>
    </row>
    <row r="5018" ht="12.75">
      <c r="G5018" s="3"/>
    </row>
    <row r="5019" ht="12.75">
      <c r="G5019" s="3"/>
    </row>
    <row r="5020" ht="12.75">
      <c r="G5020" s="3"/>
    </row>
    <row r="5021" ht="12.75">
      <c r="G5021" s="3"/>
    </row>
    <row r="5022" ht="12.75">
      <c r="G5022" s="3"/>
    </row>
    <row r="5023" ht="12.75">
      <c r="G5023" s="3"/>
    </row>
    <row r="5024" ht="12.75">
      <c r="G5024" s="3"/>
    </row>
    <row r="5025" ht="12.75">
      <c r="G5025" s="3"/>
    </row>
    <row r="5026" ht="12.75">
      <c r="G5026" s="3"/>
    </row>
    <row r="5027" ht="12.75">
      <c r="G5027" s="3"/>
    </row>
    <row r="5028" ht="12.75">
      <c r="G5028" s="3"/>
    </row>
    <row r="5029" ht="12.75">
      <c r="G5029" s="3"/>
    </row>
    <row r="5030" ht="12.75">
      <c r="G5030" s="3"/>
    </row>
    <row r="5031" ht="12.75">
      <c r="G5031" s="3"/>
    </row>
    <row r="5032" ht="12.75">
      <c r="G5032" s="3"/>
    </row>
    <row r="5033" ht="12.75">
      <c r="G5033" s="3"/>
    </row>
    <row r="5034" ht="12.75">
      <c r="G5034" s="3"/>
    </row>
    <row r="5035" ht="12.75">
      <c r="G5035" s="3"/>
    </row>
    <row r="5036" ht="12.75">
      <c r="G5036" s="3"/>
    </row>
    <row r="5037" ht="12.75">
      <c r="G5037" s="3"/>
    </row>
    <row r="5038" ht="12.75">
      <c r="G5038" s="3"/>
    </row>
    <row r="5039" ht="12.75">
      <c r="G5039" s="3"/>
    </row>
    <row r="5040" ht="12.75">
      <c r="G5040" s="3"/>
    </row>
    <row r="5041" ht="12.75">
      <c r="G5041" s="3"/>
    </row>
    <row r="5042" ht="12.75">
      <c r="G5042" s="3"/>
    </row>
    <row r="5043" ht="12.75">
      <c r="G5043" s="3"/>
    </row>
    <row r="5044" ht="12.75">
      <c r="G5044" s="3"/>
    </row>
    <row r="5045" ht="12.75">
      <c r="G5045" s="3"/>
    </row>
    <row r="5046" ht="12.75">
      <c r="G5046" s="3"/>
    </row>
    <row r="5047" ht="12.75">
      <c r="G5047" s="3"/>
    </row>
    <row r="5048" ht="12.75">
      <c r="G5048" s="3"/>
    </row>
    <row r="5049" ht="12.75">
      <c r="G5049" s="3"/>
    </row>
    <row r="5050" ht="12.75">
      <c r="G5050" s="3"/>
    </row>
    <row r="5051" ht="12.75">
      <c r="G5051" s="3"/>
    </row>
    <row r="5052" ht="12.75">
      <c r="G5052" s="3"/>
    </row>
    <row r="5053" ht="12.75">
      <c r="G5053" s="3"/>
    </row>
    <row r="5054" ht="12.75">
      <c r="G5054" s="3"/>
    </row>
    <row r="5055" ht="12.75">
      <c r="G5055" s="3"/>
    </row>
    <row r="5056" ht="12.75">
      <c r="G5056" s="3"/>
    </row>
    <row r="5057" ht="12.75">
      <c r="G5057" s="3"/>
    </row>
    <row r="5058" ht="12.75">
      <c r="G5058" s="3"/>
    </row>
    <row r="5059" ht="12.75">
      <c r="G5059" s="3"/>
    </row>
    <row r="5060" ht="12.75">
      <c r="G5060" s="3"/>
    </row>
    <row r="5061" ht="12.75">
      <c r="G5061" s="3"/>
    </row>
    <row r="5062" ht="12.75">
      <c r="G5062" s="3"/>
    </row>
    <row r="5063" ht="12.75">
      <c r="G5063" s="3"/>
    </row>
    <row r="5064" ht="12.75">
      <c r="G5064" s="3"/>
    </row>
    <row r="5065" ht="12.75">
      <c r="G5065" s="3"/>
    </row>
    <row r="5066" ht="12.75">
      <c r="G5066" s="3"/>
    </row>
    <row r="5067" ht="12.75">
      <c r="G5067" s="3"/>
    </row>
    <row r="5068" ht="12.75">
      <c r="G5068" s="3"/>
    </row>
    <row r="5069" ht="12.75">
      <c r="G5069" s="3"/>
    </row>
    <row r="5070" ht="12.75">
      <c r="G5070" s="3"/>
    </row>
    <row r="5071" ht="12.75">
      <c r="G5071" s="3"/>
    </row>
    <row r="5072" ht="12.75">
      <c r="G5072" s="3"/>
    </row>
    <row r="5073" ht="12.75">
      <c r="G5073" s="3"/>
    </row>
    <row r="5074" ht="12.75">
      <c r="G5074" s="3"/>
    </row>
    <row r="5075" ht="12.75">
      <c r="G5075" s="3"/>
    </row>
    <row r="5076" ht="12.75">
      <c r="G5076" s="3"/>
    </row>
    <row r="5077" ht="12.75">
      <c r="G5077" s="3"/>
    </row>
    <row r="5078" ht="12.75">
      <c r="G5078" s="3"/>
    </row>
    <row r="5079" ht="12.75">
      <c r="G5079" s="3"/>
    </row>
    <row r="5080" ht="12.75">
      <c r="G5080" s="3"/>
    </row>
    <row r="5081" ht="12.75">
      <c r="G5081" s="3"/>
    </row>
    <row r="5082" ht="12.75">
      <c r="G5082" s="3"/>
    </row>
    <row r="5083" ht="12.75">
      <c r="G5083" s="3"/>
    </row>
    <row r="5084" ht="12.75">
      <c r="G5084" s="3"/>
    </row>
    <row r="5085" ht="12.75">
      <c r="G5085" s="3"/>
    </row>
    <row r="5086" ht="12.75">
      <c r="G5086" s="3"/>
    </row>
    <row r="5087" ht="12.75">
      <c r="G5087" s="3"/>
    </row>
    <row r="5088" ht="12.75">
      <c r="G5088" s="3"/>
    </row>
    <row r="5089" ht="12.75">
      <c r="G5089" s="3"/>
    </row>
    <row r="5090" ht="12.75">
      <c r="G5090" s="3"/>
    </row>
    <row r="5091" ht="12.75">
      <c r="G5091" s="3"/>
    </row>
    <row r="5092" ht="12.75">
      <c r="G5092" s="3"/>
    </row>
    <row r="5093" ht="12.75">
      <c r="G5093" s="3"/>
    </row>
    <row r="5094" ht="12.75">
      <c r="G5094" s="3"/>
    </row>
    <row r="5095" ht="12.75">
      <c r="G5095" s="3"/>
    </row>
    <row r="5096" ht="12.75">
      <c r="G5096" s="3"/>
    </row>
    <row r="5097" ht="12.75">
      <c r="G5097" s="3"/>
    </row>
    <row r="5098" ht="12.75">
      <c r="G5098" s="3"/>
    </row>
    <row r="5099" ht="12.75">
      <c r="G5099" s="3"/>
    </row>
    <row r="5100" ht="12.75">
      <c r="G5100" s="3"/>
    </row>
    <row r="5101" ht="12.75">
      <c r="G5101" s="3"/>
    </row>
    <row r="5102" ht="12.75">
      <c r="G5102" s="3"/>
    </row>
    <row r="5103" ht="12.75">
      <c r="G5103" s="3"/>
    </row>
    <row r="5104" ht="12.75">
      <c r="G5104" s="3"/>
    </row>
    <row r="5105" ht="12.75">
      <c r="G5105" s="3"/>
    </row>
    <row r="5106" ht="12.75">
      <c r="G5106" s="3"/>
    </row>
    <row r="5107" ht="12.75">
      <c r="G5107" s="3"/>
    </row>
    <row r="5108" ht="12.75">
      <c r="G5108" s="3"/>
    </row>
    <row r="5109" ht="12.75">
      <c r="G5109" s="3"/>
    </row>
    <row r="5110" ht="12.75">
      <c r="G5110" s="3"/>
    </row>
    <row r="5111" ht="12.75">
      <c r="G5111" s="3"/>
    </row>
    <row r="5112" ht="12.75">
      <c r="G5112" s="3"/>
    </row>
    <row r="5113" ht="12.75">
      <c r="G5113" s="3"/>
    </row>
    <row r="5114" ht="12.75">
      <c r="G5114" s="3"/>
    </row>
    <row r="5115" ht="12.75">
      <c r="G5115" s="3"/>
    </row>
    <row r="5116" ht="12.75">
      <c r="G5116" s="3"/>
    </row>
    <row r="5117" ht="12.75">
      <c r="G5117" s="3"/>
    </row>
    <row r="5118" ht="12.75">
      <c r="G5118" s="3"/>
    </row>
    <row r="5119" ht="12.75">
      <c r="G5119" s="3"/>
    </row>
    <row r="5120" ht="12.75">
      <c r="G5120" s="3"/>
    </row>
    <row r="5121" ht="12.75">
      <c r="G5121" s="3"/>
    </row>
    <row r="5122" ht="12.75">
      <c r="G5122" s="3"/>
    </row>
    <row r="5123" ht="12.75">
      <c r="G5123" s="3"/>
    </row>
    <row r="5124" ht="12.75">
      <c r="G5124" s="3"/>
    </row>
    <row r="5125" ht="12.75">
      <c r="G5125" s="3"/>
    </row>
    <row r="5126" ht="12.75">
      <c r="G5126" s="3"/>
    </row>
    <row r="5127" ht="12.75">
      <c r="G5127" s="3"/>
    </row>
    <row r="5128" ht="12.75">
      <c r="G5128" s="3"/>
    </row>
    <row r="5129" ht="12.75">
      <c r="G5129" s="3"/>
    </row>
    <row r="5130" ht="12.75">
      <c r="G5130" s="3"/>
    </row>
    <row r="5131" ht="12.75">
      <c r="G5131" s="3"/>
    </row>
    <row r="5132" ht="12.75">
      <c r="G5132" s="3"/>
    </row>
    <row r="5133" ht="12.75">
      <c r="G5133" s="3"/>
    </row>
    <row r="5134" ht="12.75">
      <c r="G5134" s="3"/>
    </row>
    <row r="5135" ht="12.75">
      <c r="G5135" s="3"/>
    </row>
    <row r="5136" ht="12.75">
      <c r="G5136" s="3"/>
    </row>
    <row r="5137" ht="12.75">
      <c r="G5137" s="3"/>
    </row>
    <row r="5138" ht="12.75">
      <c r="G5138" s="3"/>
    </row>
    <row r="5139" ht="12.75">
      <c r="G5139" s="3"/>
    </row>
    <row r="5140" ht="12.75">
      <c r="G5140" s="3"/>
    </row>
    <row r="5141" ht="12.75">
      <c r="G5141" s="3"/>
    </row>
    <row r="5142" ht="12.75">
      <c r="G5142" s="3"/>
    </row>
    <row r="5143" ht="12.75">
      <c r="G5143" s="3"/>
    </row>
    <row r="5144" ht="12.75">
      <c r="G5144" s="3"/>
    </row>
    <row r="5145" ht="12.75">
      <c r="G5145" s="3"/>
    </row>
    <row r="5146" ht="12.75">
      <c r="G5146" s="3"/>
    </row>
    <row r="5147" ht="12.75">
      <c r="G5147" s="3"/>
    </row>
    <row r="5148" ht="12.75">
      <c r="G5148" s="3"/>
    </row>
    <row r="5149" ht="12.75">
      <c r="G5149" s="3"/>
    </row>
    <row r="5150" ht="12.75">
      <c r="G5150" s="3"/>
    </row>
    <row r="5151" ht="12.75">
      <c r="G5151" s="3"/>
    </row>
    <row r="5152" ht="12.75">
      <c r="G5152" s="3"/>
    </row>
    <row r="5153" ht="12.75">
      <c r="G5153" s="3"/>
    </row>
    <row r="5154" ht="12.75">
      <c r="G5154" s="3"/>
    </row>
    <row r="5155" ht="12.75">
      <c r="G5155" s="3"/>
    </row>
    <row r="5156" ht="12.75">
      <c r="G5156" s="3"/>
    </row>
    <row r="5157" ht="12.75">
      <c r="G5157" s="3"/>
    </row>
    <row r="5158" ht="12.75">
      <c r="G5158" s="3"/>
    </row>
    <row r="5159" ht="12.75">
      <c r="G5159" s="3"/>
    </row>
    <row r="5160" ht="12.75">
      <c r="G5160" s="3"/>
    </row>
    <row r="5161" ht="12.75">
      <c r="G5161" s="3"/>
    </row>
    <row r="5162" ht="12.75">
      <c r="G5162" s="3"/>
    </row>
    <row r="5163" ht="12.75">
      <c r="G5163" s="3"/>
    </row>
    <row r="5164" ht="12.75">
      <c r="G5164" s="3"/>
    </row>
    <row r="5165" ht="12.75">
      <c r="G5165" s="3"/>
    </row>
    <row r="5166" ht="12.75">
      <c r="G5166" s="3"/>
    </row>
    <row r="5167" ht="12.75">
      <c r="G5167" s="3"/>
    </row>
    <row r="5168" ht="12.75">
      <c r="G5168" s="3"/>
    </row>
    <row r="5169" ht="12.75">
      <c r="G5169" s="3"/>
    </row>
    <row r="5170" ht="12.75">
      <c r="G5170" s="3"/>
    </row>
    <row r="5171" ht="12.75">
      <c r="G5171" s="3"/>
    </row>
    <row r="5172" ht="12.75">
      <c r="G5172" s="3"/>
    </row>
    <row r="5173" ht="12.75">
      <c r="G5173" s="3"/>
    </row>
    <row r="5174" ht="12.75">
      <c r="G5174" s="3"/>
    </row>
    <row r="5175" ht="12.75">
      <c r="G5175" s="3"/>
    </row>
    <row r="5176" ht="12.75">
      <c r="G5176" s="3"/>
    </row>
    <row r="5177" ht="12.75">
      <c r="G5177" s="3"/>
    </row>
    <row r="5178" ht="12.75">
      <c r="G5178" s="3"/>
    </row>
    <row r="5179" ht="12.75">
      <c r="G5179" s="3"/>
    </row>
    <row r="5180" ht="12.75">
      <c r="G5180" s="3"/>
    </row>
    <row r="5181" ht="12.75">
      <c r="G5181" s="3"/>
    </row>
    <row r="5182" ht="12.75">
      <c r="G5182" s="3"/>
    </row>
    <row r="5183" ht="12.75">
      <c r="G5183" s="3"/>
    </row>
    <row r="5184" ht="12.75">
      <c r="G5184" s="3"/>
    </row>
    <row r="5185" ht="12.75">
      <c r="G5185" s="3"/>
    </row>
    <row r="5186" ht="12.75">
      <c r="G5186" s="3"/>
    </row>
    <row r="5187" ht="12.75">
      <c r="G5187" s="3"/>
    </row>
    <row r="5188" ht="12.75">
      <c r="G5188" s="3"/>
    </row>
    <row r="5189" ht="12.75">
      <c r="G5189" s="3"/>
    </row>
    <row r="5190" ht="12.75">
      <c r="G5190" s="3"/>
    </row>
    <row r="5191" ht="12.75">
      <c r="G5191" s="3"/>
    </row>
    <row r="5192" ht="12.75">
      <c r="G5192" s="3"/>
    </row>
    <row r="5193" ht="12.75">
      <c r="G5193" s="3"/>
    </row>
    <row r="5194" ht="12.75">
      <c r="G5194" s="3"/>
    </row>
    <row r="5195" ht="12.75">
      <c r="G5195" s="3"/>
    </row>
    <row r="5196" ht="12.75">
      <c r="G5196" s="3"/>
    </row>
    <row r="5197" ht="12.75">
      <c r="G5197" s="3"/>
    </row>
    <row r="5198" ht="12.75">
      <c r="G5198" s="3"/>
    </row>
    <row r="5199" ht="12.75">
      <c r="G5199" s="3"/>
    </row>
    <row r="5200" ht="12.75">
      <c r="G5200" s="3"/>
    </row>
    <row r="5201" ht="12.75">
      <c r="G5201" s="3"/>
    </row>
    <row r="5202" ht="12.75">
      <c r="G5202" s="3"/>
    </row>
    <row r="5203" ht="12.75">
      <c r="G5203" s="3"/>
    </row>
    <row r="5204" ht="12.75">
      <c r="G5204" s="3"/>
    </row>
    <row r="5205" ht="12.75">
      <c r="G5205" s="3"/>
    </row>
    <row r="5206" ht="12.75">
      <c r="G5206" s="3"/>
    </row>
    <row r="5207" ht="12.75">
      <c r="G5207" s="3"/>
    </row>
    <row r="5208" ht="12.75">
      <c r="G5208" s="3"/>
    </row>
    <row r="5209" ht="12.75">
      <c r="G5209" s="3"/>
    </row>
    <row r="5210" ht="12.75">
      <c r="G5210" s="3"/>
    </row>
    <row r="5211" ht="12.75">
      <c r="G5211" s="3"/>
    </row>
    <row r="5212" ht="12.75">
      <c r="G5212" s="3"/>
    </row>
    <row r="5213" ht="12.75">
      <c r="G5213" s="3"/>
    </row>
    <row r="5214" ht="12.75">
      <c r="G5214" s="3"/>
    </row>
    <row r="5215" ht="12.75">
      <c r="G5215" s="3"/>
    </row>
    <row r="5216" ht="12.75">
      <c r="G5216" s="3"/>
    </row>
    <row r="5217" ht="12.75">
      <c r="G5217" s="3"/>
    </row>
    <row r="5218" ht="12.75">
      <c r="G5218" s="3"/>
    </row>
    <row r="5219" ht="12.75">
      <c r="G5219" s="3"/>
    </row>
    <row r="5220" ht="12.75">
      <c r="G5220" s="3"/>
    </row>
    <row r="5221" ht="12.75">
      <c r="G5221" s="3"/>
    </row>
    <row r="5222" ht="12.75">
      <c r="G5222" s="3"/>
    </row>
    <row r="5223" ht="12.75">
      <c r="G5223" s="3"/>
    </row>
    <row r="5224" ht="12.75">
      <c r="G5224" s="3"/>
    </row>
    <row r="5225" ht="12.75">
      <c r="G5225" s="3"/>
    </row>
    <row r="5226" ht="12.75">
      <c r="G5226" s="3"/>
    </row>
    <row r="5227" ht="12.75">
      <c r="G5227" s="3"/>
    </row>
    <row r="5228" ht="12.75">
      <c r="G5228" s="3"/>
    </row>
    <row r="5229" ht="12.75">
      <c r="G5229" s="3"/>
    </row>
    <row r="5230" ht="12.75">
      <c r="G5230" s="3"/>
    </row>
    <row r="5231" ht="12.75">
      <c r="G5231" s="3"/>
    </row>
    <row r="5232" ht="12.75">
      <c r="G5232" s="3"/>
    </row>
    <row r="5233" ht="12.75">
      <c r="G5233" s="3"/>
    </row>
    <row r="5234" ht="12.75">
      <c r="G5234" s="3"/>
    </row>
    <row r="5235" ht="12.75">
      <c r="G5235" s="3"/>
    </row>
    <row r="5236" ht="12.75">
      <c r="G5236" s="3"/>
    </row>
    <row r="5237" ht="12.75">
      <c r="G5237" s="3"/>
    </row>
    <row r="5238" ht="12.75">
      <c r="G5238" s="3"/>
    </row>
    <row r="5239" ht="12.75">
      <c r="G5239" s="3"/>
    </row>
    <row r="5240" ht="12.75">
      <c r="G5240" s="3"/>
    </row>
    <row r="5241" ht="12.75">
      <c r="G5241" s="3"/>
    </row>
    <row r="5242" ht="12.75">
      <c r="G5242" s="3"/>
    </row>
    <row r="5243" ht="12.75">
      <c r="G5243" s="3"/>
    </row>
    <row r="5244" ht="12.75">
      <c r="G5244" s="3"/>
    </row>
    <row r="5245" ht="12.75">
      <c r="G5245" s="3"/>
    </row>
    <row r="5246" ht="12.75">
      <c r="G5246" s="3"/>
    </row>
    <row r="5247" ht="12.75">
      <c r="G5247" s="3"/>
    </row>
    <row r="5248" ht="12.75">
      <c r="G5248" s="3"/>
    </row>
    <row r="5249" ht="12.75">
      <c r="G5249" s="3"/>
    </row>
    <row r="5250" ht="12.75">
      <c r="G5250" s="3"/>
    </row>
    <row r="5251" ht="12.75">
      <c r="G5251" s="3"/>
    </row>
    <row r="5252" ht="12.75">
      <c r="G5252" s="3"/>
    </row>
    <row r="5253" ht="12.75">
      <c r="G5253" s="3"/>
    </row>
    <row r="5254" ht="12.75">
      <c r="G5254" s="3"/>
    </row>
    <row r="5255" ht="12.75">
      <c r="G5255" s="3"/>
    </row>
    <row r="5256" ht="12.75">
      <c r="G5256" s="3"/>
    </row>
    <row r="5257" ht="12.75">
      <c r="G5257" s="3"/>
    </row>
    <row r="5258" ht="12.75">
      <c r="G5258" s="3"/>
    </row>
    <row r="5259" ht="12.75">
      <c r="G5259" s="3"/>
    </row>
    <row r="5260" ht="12.75">
      <c r="G5260" s="3"/>
    </row>
    <row r="5261" ht="12.75">
      <c r="G5261" s="3"/>
    </row>
    <row r="5262" ht="12.75">
      <c r="G5262" s="3"/>
    </row>
    <row r="5263" ht="12.75">
      <c r="G5263" s="3"/>
    </row>
    <row r="5264" ht="12.75">
      <c r="G5264" s="3"/>
    </row>
    <row r="5265" ht="12.75">
      <c r="G5265" s="3"/>
    </row>
    <row r="5266" ht="12.75">
      <c r="G5266" s="3"/>
    </row>
    <row r="5267" ht="12.75">
      <c r="G5267" s="3"/>
    </row>
    <row r="5268" ht="12.75">
      <c r="G5268" s="3"/>
    </row>
    <row r="5269" ht="12.75">
      <c r="G5269" s="3"/>
    </row>
    <row r="5270" ht="12.75">
      <c r="G5270" s="3"/>
    </row>
    <row r="5271" ht="12.75">
      <c r="G5271" s="3"/>
    </row>
    <row r="5272" ht="12.75">
      <c r="G5272" s="3"/>
    </row>
    <row r="5273" ht="12.75">
      <c r="G5273" s="3"/>
    </row>
    <row r="5274" ht="12.75">
      <c r="G5274" s="3"/>
    </row>
    <row r="5275" ht="12.75">
      <c r="G5275" s="3"/>
    </row>
    <row r="5276" ht="12.75">
      <c r="G5276" s="3"/>
    </row>
    <row r="5277" ht="12.75">
      <c r="G5277" s="3"/>
    </row>
    <row r="5278" ht="12.75">
      <c r="G5278" s="3"/>
    </row>
    <row r="5279" ht="12.75">
      <c r="G5279" s="3"/>
    </row>
    <row r="5280" ht="12.75">
      <c r="G5280" s="3"/>
    </row>
    <row r="5281" ht="12.75">
      <c r="G5281" s="3"/>
    </row>
    <row r="5282" ht="12.75">
      <c r="G5282" s="3"/>
    </row>
    <row r="5283" ht="12.75">
      <c r="G5283" s="3"/>
    </row>
    <row r="5284" ht="12.75">
      <c r="G5284" s="3"/>
    </row>
    <row r="5285" ht="12.75">
      <c r="G5285" s="3"/>
    </row>
    <row r="5286" ht="12.75">
      <c r="G5286" s="3"/>
    </row>
    <row r="5287" ht="12.75">
      <c r="G5287" s="3"/>
    </row>
    <row r="5288" ht="12.75">
      <c r="G5288" s="3"/>
    </row>
    <row r="5289" ht="12.75">
      <c r="G5289" s="3"/>
    </row>
    <row r="5290" ht="12.75">
      <c r="G5290" s="3"/>
    </row>
    <row r="5291" ht="12.75">
      <c r="G5291" s="3"/>
    </row>
    <row r="5292" ht="12.75">
      <c r="G5292" s="3"/>
    </row>
    <row r="5293" ht="12.75">
      <c r="G5293" s="3"/>
    </row>
    <row r="5294" ht="12.75">
      <c r="G5294" s="3"/>
    </row>
    <row r="5295" ht="12.75">
      <c r="G5295" s="3"/>
    </row>
    <row r="5296" ht="12.75">
      <c r="G5296" s="3"/>
    </row>
    <row r="5297" ht="12.75">
      <c r="G5297" s="3"/>
    </row>
    <row r="5298" ht="12.75">
      <c r="G5298" s="3"/>
    </row>
    <row r="5299" ht="12.75">
      <c r="G5299" s="3"/>
    </row>
    <row r="5300" ht="12.75">
      <c r="G5300" s="3"/>
    </row>
    <row r="5301" ht="12.75">
      <c r="G5301" s="3"/>
    </row>
    <row r="5302" ht="12.75">
      <c r="G5302" s="3"/>
    </row>
    <row r="5303" ht="12.75">
      <c r="G5303" s="3"/>
    </row>
    <row r="5304" ht="12.75">
      <c r="G5304" s="3"/>
    </row>
    <row r="5305" ht="12.75">
      <c r="G5305" s="3"/>
    </row>
    <row r="5306" ht="12.75">
      <c r="G5306" s="3"/>
    </row>
    <row r="5307" ht="12.75">
      <c r="G5307" s="3"/>
    </row>
    <row r="5308" ht="12.75">
      <c r="G5308" s="3"/>
    </row>
    <row r="5309" ht="12.75">
      <c r="G5309" s="3"/>
    </row>
    <row r="5310" ht="12.75">
      <c r="G5310" s="3"/>
    </row>
    <row r="5311" ht="12.75">
      <c r="G5311" s="3"/>
    </row>
    <row r="5312" ht="12.75">
      <c r="G5312" s="3"/>
    </row>
    <row r="5313" ht="12.75">
      <c r="G5313" s="3"/>
    </row>
    <row r="5314" ht="12.75">
      <c r="G5314" s="3"/>
    </row>
    <row r="5315" ht="12.75">
      <c r="G5315" s="3"/>
    </row>
    <row r="5316" ht="12.75">
      <c r="G5316" s="3"/>
    </row>
    <row r="5317" ht="12.75">
      <c r="G5317" s="3"/>
    </row>
    <row r="5318" ht="12.75">
      <c r="G5318" s="3"/>
    </row>
    <row r="5319" ht="12.75">
      <c r="G5319" s="3"/>
    </row>
    <row r="5320" ht="12.75">
      <c r="G5320" s="3"/>
    </row>
    <row r="5321" ht="12.75">
      <c r="G5321" s="3"/>
    </row>
    <row r="5322" ht="12.75">
      <c r="G5322" s="3"/>
    </row>
    <row r="5323" ht="12.75">
      <c r="G5323" s="3"/>
    </row>
    <row r="5324" ht="12.75">
      <c r="G5324" s="3"/>
    </row>
    <row r="5325" ht="12.75">
      <c r="G5325" s="3"/>
    </row>
    <row r="5326" ht="12.75">
      <c r="G5326" s="3"/>
    </row>
    <row r="5327" ht="12.75">
      <c r="G5327" s="3"/>
    </row>
    <row r="5328" ht="12.75">
      <c r="G5328" s="3"/>
    </row>
    <row r="5329" ht="12.75">
      <c r="G5329" s="3"/>
    </row>
    <row r="5330" ht="12.75">
      <c r="G5330" s="3"/>
    </row>
    <row r="5331" ht="12.75">
      <c r="G5331" s="3"/>
    </row>
    <row r="5332" ht="12.75">
      <c r="G5332" s="3"/>
    </row>
    <row r="5333" ht="12.75">
      <c r="G5333" s="3"/>
    </row>
    <row r="5334" ht="12.75">
      <c r="G5334" s="3"/>
    </row>
    <row r="5335" ht="12.75">
      <c r="G5335" s="3"/>
    </row>
    <row r="5336" ht="12.75">
      <c r="G5336" s="3"/>
    </row>
    <row r="5337" ht="12.75">
      <c r="G5337" s="3"/>
    </row>
    <row r="5338" ht="12.75">
      <c r="G5338" s="3"/>
    </row>
    <row r="5339" ht="12.75">
      <c r="G5339" s="3"/>
    </row>
    <row r="5340" ht="12.75">
      <c r="G5340" s="3"/>
    </row>
    <row r="5341" ht="12.75">
      <c r="G5341" s="3"/>
    </row>
    <row r="5342" ht="12.75">
      <c r="G5342" s="3"/>
    </row>
    <row r="5343" ht="12.75">
      <c r="G5343" s="3"/>
    </row>
    <row r="5344" ht="12.75">
      <c r="G5344" s="3"/>
    </row>
    <row r="5345" ht="12.75">
      <c r="G5345" s="3"/>
    </row>
    <row r="5346" ht="12.75">
      <c r="G5346" s="3"/>
    </row>
    <row r="5347" ht="12.75">
      <c r="G5347" s="3"/>
    </row>
    <row r="5348" ht="12.75">
      <c r="G5348" s="3"/>
    </row>
    <row r="5349" ht="12.75">
      <c r="G5349" s="3"/>
    </row>
    <row r="5350" ht="12.75">
      <c r="G5350" s="3"/>
    </row>
    <row r="5351" ht="12.75">
      <c r="G5351" s="3"/>
    </row>
    <row r="5352" ht="12.75">
      <c r="G5352" s="3"/>
    </row>
    <row r="5353" ht="12.75">
      <c r="G5353" s="3"/>
    </row>
    <row r="5354" ht="12.75">
      <c r="G5354" s="3"/>
    </row>
    <row r="5355" ht="12.75">
      <c r="G5355" s="3"/>
    </row>
    <row r="5356" ht="12.75">
      <c r="G5356" s="3"/>
    </row>
    <row r="5357" ht="12.75">
      <c r="G5357" s="3"/>
    </row>
    <row r="5358" ht="12.75">
      <c r="G5358" s="3"/>
    </row>
    <row r="5359" ht="12.75">
      <c r="G5359" s="3"/>
    </row>
    <row r="5360" ht="12.75">
      <c r="G5360" s="3"/>
    </row>
    <row r="5361" ht="12.75">
      <c r="G5361" s="3"/>
    </row>
    <row r="5362" ht="12.75">
      <c r="G5362" s="3"/>
    </row>
    <row r="5363" ht="12.75">
      <c r="G5363" s="3"/>
    </row>
    <row r="5364" ht="12.75">
      <c r="G5364" s="3"/>
    </row>
    <row r="5365" ht="12.75">
      <c r="G5365" s="3"/>
    </row>
    <row r="5366" ht="12.75">
      <c r="G5366" s="3"/>
    </row>
    <row r="5367" ht="12.75">
      <c r="G5367" s="3"/>
    </row>
    <row r="5368" ht="12.75">
      <c r="G5368" s="3"/>
    </row>
    <row r="5369" ht="12.75">
      <c r="G5369" s="3"/>
    </row>
    <row r="5370" ht="12.75">
      <c r="G5370" s="3"/>
    </row>
    <row r="5371" ht="12.75">
      <c r="G5371" s="3"/>
    </row>
    <row r="5372" ht="12.75">
      <c r="G5372" s="3"/>
    </row>
    <row r="5373" ht="12.75">
      <c r="G5373" s="3"/>
    </row>
    <row r="5374" ht="12.75">
      <c r="G5374" s="3"/>
    </row>
    <row r="5375" ht="12.75">
      <c r="G5375" s="3"/>
    </row>
    <row r="5376" ht="12.75">
      <c r="G5376" s="3"/>
    </row>
    <row r="5377" ht="12.75">
      <c r="G5377" s="3"/>
    </row>
    <row r="5378" ht="12.75">
      <c r="G5378" s="3"/>
    </row>
    <row r="5379" ht="12.75">
      <c r="G5379" s="3"/>
    </row>
    <row r="5380" ht="12.75">
      <c r="G5380" s="3"/>
    </row>
    <row r="5381" ht="12.75">
      <c r="G5381" s="3"/>
    </row>
    <row r="5382" ht="12.75">
      <c r="G5382" s="3"/>
    </row>
    <row r="5383" ht="12.75">
      <c r="G5383" s="3"/>
    </row>
    <row r="5384" ht="12.75">
      <c r="G5384" s="3"/>
    </row>
    <row r="5385" ht="12.75">
      <c r="G5385" s="3"/>
    </row>
    <row r="5386" ht="12.75">
      <c r="G5386" s="3"/>
    </row>
    <row r="5387" ht="12.75">
      <c r="G5387" s="3"/>
    </row>
    <row r="5388" ht="12.75">
      <c r="G5388" s="3"/>
    </row>
    <row r="5389" ht="12.75">
      <c r="G5389" s="3"/>
    </row>
    <row r="5390" ht="12.75">
      <c r="G5390" s="3"/>
    </row>
    <row r="5391" ht="12.75">
      <c r="G5391" s="3"/>
    </row>
    <row r="5392" ht="12.75">
      <c r="G5392" s="3"/>
    </row>
    <row r="5393" ht="12.75">
      <c r="G5393" s="3"/>
    </row>
    <row r="5394" ht="12.75">
      <c r="G5394" s="3"/>
    </row>
    <row r="5395" ht="12.75">
      <c r="G5395" s="3"/>
    </row>
    <row r="5396" ht="12.75">
      <c r="G5396" s="3"/>
    </row>
    <row r="5397" ht="12.75">
      <c r="G5397" s="3"/>
    </row>
    <row r="5398" ht="12.75">
      <c r="G5398" s="3"/>
    </row>
    <row r="5399" ht="12.75">
      <c r="G5399" s="3"/>
    </row>
    <row r="5400" ht="12.75">
      <c r="G5400" s="3"/>
    </row>
    <row r="5401" ht="12.75">
      <c r="G5401" s="3"/>
    </row>
    <row r="5402" ht="12.75">
      <c r="G5402" s="3"/>
    </row>
    <row r="5403" ht="12.75">
      <c r="G5403" s="3"/>
    </row>
    <row r="5404" ht="12.75">
      <c r="G5404" s="3"/>
    </row>
    <row r="5405" ht="12.75">
      <c r="G5405" s="3"/>
    </row>
    <row r="5406" ht="12.75">
      <c r="G5406" s="3"/>
    </row>
    <row r="5407" ht="12.75">
      <c r="G5407" s="3"/>
    </row>
    <row r="5408" ht="12.75">
      <c r="G5408" s="3"/>
    </row>
    <row r="5409" ht="12.75">
      <c r="G5409" s="3"/>
    </row>
    <row r="5410" ht="12.75">
      <c r="G5410" s="3"/>
    </row>
    <row r="5411" ht="12.75">
      <c r="G5411" s="3"/>
    </row>
    <row r="5412" ht="12.75">
      <c r="G5412" s="3"/>
    </row>
    <row r="5413" ht="12.75">
      <c r="G5413" s="3"/>
    </row>
    <row r="5414" ht="12.75">
      <c r="G5414" s="3"/>
    </row>
    <row r="5415" ht="12.75">
      <c r="G5415" s="3"/>
    </row>
    <row r="5416" ht="12.75">
      <c r="G5416" s="3"/>
    </row>
    <row r="5417" ht="12.75">
      <c r="G5417" s="3"/>
    </row>
    <row r="5418" ht="12.75">
      <c r="G5418" s="3"/>
    </row>
    <row r="5419" ht="12.75">
      <c r="G5419" s="3"/>
    </row>
    <row r="5420" ht="12.75">
      <c r="G5420" s="3"/>
    </row>
    <row r="5421" ht="12.75">
      <c r="G5421" s="3"/>
    </row>
    <row r="5422" ht="12.75">
      <c r="G5422" s="3"/>
    </row>
    <row r="5423" ht="12.75">
      <c r="G5423" s="3"/>
    </row>
    <row r="5424" ht="12.75">
      <c r="G5424" s="3"/>
    </row>
    <row r="5425" ht="12.75">
      <c r="G5425" s="3"/>
    </row>
    <row r="5426" ht="12.75">
      <c r="G5426" s="3"/>
    </row>
    <row r="5427" ht="12.75">
      <c r="G5427" s="3"/>
    </row>
    <row r="5428" ht="12.75">
      <c r="G5428" s="3"/>
    </row>
    <row r="5429" ht="12.75">
      <c r="G5429" s="3"/>
    </row>
    <row r="5430" ht="12.75">
      <c r="G5430" s="3"/>
    </row>
    <row r="5431" ht="12.75">
      <c r="G5431" s="3"/>
    </row>
    <row r="5432" ht="12.75">
      <c r="G5432" s="3"/>
    </row>
    <row r="5433" ht="12.75">
      <c r="G5433" s="3"/>
    </row>
    <row r="5434" ht="12.75">
      <c r="G5434" s="3"/>
    </row>
    <row r="5435" ht="12.75">
      <c r="G5435" s="3"/>
    </row>
    <row r="5436" ht="12.75">
      <c r="G5436" s="3"/>
    </row>
    <row r="5437" ht="12.75">
      <c r="G5437" s="3"/>
    </row>
    <row r="5438" ht="12.75">
      <c r="G5438" s="3"/>
    </row>
    <row r="5439" ht="12.75">
      <c r="G5439" s="3"/>
    </row>
    <row r="5440" ht="12.75">
      <c r="G5440" s="3"/>
    </row>
    <row r="5441" ht="12.75">
      <c r="G5441" s="3"/>
    </row>
    <row r="5442" ht="12.75">
      <c r="G5442" s="3"/>
    </row>
    <row r="5443" ht="12.75">
      <c r="G5443" s="3"/>
    </row>
    <row r="5444" ht="12.75">
      <c r="G5444" s="3"/>
    </row>
    <row r="5445" ht="12.75">
      <c r="G5445" s="3"/>
    </row>
    <row r="5446" ht="12.75">
      <c r="G5446" s="3"/>
    </row>
    <row r="5447" ht="12.75">
      <c r="G5447" s="3"/>
    </row>
    <row r="5448" ht="12.75">
      <c r="G5448" s="3"/>
    </row>
    <row r="5449" ht="12.75">
      <c r="G5449" s="3"/>
    </row>
    <row r="5450" ht="12.75">
      <c r="G5450" s="3"/>
    </row>
    <row r="5451" ht="12.75">
      <c r="G5451" s="3"/>
    </row>
    <row r="5452" ht="12.75">
      <c r="G5452" s="3"/>
    </row>
    <row r="5453" ht="12.75">
      <c r="G5453" s="3"/>
    </row>
    <row r="5454" ht="12.75">
      <c r="G5454" s="3"/>
    </row>
    <row r="5455" ht="12.75">
      <c r="G5455" s="3"/>
    </row>
    <row r="5456" ht="12.75">
      <c r="G5456" s="3"/>
    </row>
    <row r="5457" ht="12.75">
      <c r="G5457" s="3"/>
    </row>
    <row r="5458" ht="12.75">
      <c r="G5458" s="3"/>
    </row>
    <row r="5459" ht="12.75">
      <c r="G5459" s="3"/>
    </row>
    <row r="5460" ht="12.75">
      <c r="G5460" s="3"/>
    </row>
    <row r="5461" ht="12.75">
      <c r="G5461" s="3"/>
    </row>
    <row r="5462" ht="12.75">
      <c r="G5462" s="3"/>
    </row>
    <row r="5463" ht="12.75">
      <c r="G5463" s="3"/>
    </row>
    <row r="5464" ht="12.75">
      <c r="G5464" s="3"/>
    </row>
    <row r="5465" ht="12.75">
      <c r="G5465" s="3"/>
    </row>
    <row r="5466" ht="12.75">
      <c r="G5466" s="3"/>
    </row>
    <row r="5467" ht="12.75">
      <c r="G5467" s="3"/>
    </row>
    <row r="5468" ht="12.75">
      <c r="G5468" s="3"/>
    </row>
    <row r="5469" ht="12.75">
      <c r="G5469" s="3"/>
    </row>
    <row r="5470" ht="12.75">
      <c r="G5470" s="3"/>
    </row>
    <row r="5471" ht="12.75">
      <c r="G5471" s="3"/>
    </row>
    <row r="5472" ht="12.75">
      <c r="G5472" s="3"/>
    </row>
    <row r="5473" ht="12.75">
      <c r="G5473" s="3"/>
    </row>
    <row r="5474" ht="12.75">
      <c r="G5474" s="3"/>
    </row>
    <row r="5475" ht="12.75">
      <c r="G5475" s="3"/>
    </row>
    <row r="5476" ht="12.75">
      <c r="G5476" s="3"/>
    </row>
    <row r="5477" ht="12.75">
      <c r="G5477" s="3"/>
    </row>
    <row r="5478" ht="12.75">
      <c r="G5478" s="3"/>
    </row>
    <row r="5479" ht="12.75">
      <c r="G5479" s="3"/>
    </row>
    <row r="5480" ht="12.75">
      <c r="G5480" s="3"/>
    </row>
    <row r="5481" ht="12.75">
      <c r="G5481" s="3"/>
    </row>
    <row r="5482" ht="12.75">
      <c r="G5482" s="3"/>
    </row>
    <row r="5483" ht="12.75">
      <c r="G5483" s="3"/>
    </row>
    <row r="5484" ht="12.75">
      <c r="G5484" s="3"/>
    </row>
    <row r="5485" ht="12.75">
      <c r="G5485" s="3"/>
    </row>
    <row r="5486" ht="12.75">
      <c r="G5486" s="3"/>
    </row>
    <row r="5487" ht="12.75">
      <c r="G5487" s="3"/>
    </row>
    <row r="5488" ht="12.75">
      <c r="G5488" s="3"/>
    </row>
    <row r="5489" ht="12.75">
      <c r="G5489" s="3"/>
    </row>
    <row r="5490" ht="12.75">
      <c r="G5490" s="3"/>
    </row>
    <row r="5491" ht="12.75">
      <c r="G5491" s="3"/>
    </row>
    <row r="5492" ht="12.75">
      <c r="G5492" s="3"/>
    </row>
    <row r="5493" ht="12.75">
      <c r="G5493" s="3"/>
    </row>
    <row r="5494" ht="12.75">
      <c r="G5494" s="3"/>
    </row>
    <row r="5495" ht="12.75">
      <c r="G5495" s="3"/>
    </row>
    <row r="5496" ht="12.75">
      <c r="G5496" s="3"/>
    </row>
    <row r="5497" ht="12.75">
      <c r="G5497" s="3"/>
    </row>
    <row r="5498" ht="12.75">
      <c r="G5498" s="3"/>
    </row>
    <row r="5499" ht="12.75">
      <c r="G5499" s="3"/>
    </row>
    <row r="5500" ht="12.75">
      <c r="G5500" s="3"/>
    </row>
    <row r="5501" ht="12.75">
      <c r="G5501" s="3"/>
    </row>
    <row r="5502" ht="12.75">
      <c r="G5502" s="3"/>
    </row>
    <row r="5503" ht="12.75">
      <c r="G5503" s="3"/>
    </row>
    <row r="5504" ht="12.75">
      <c r="G5504" s="3"/>
    </row>
    <row r="5505" ht="12.75">
      <c r="G5505" s="3"/>
    </row>
    <row r="5506" ht="12.75">
      <c r="G5506" s="3"/>
    </row>
    <row r="5507" ht="12.75">
      <c r="G5507" s="3"/>
    </row>
    <row r="5508" ht="12.75">
      <c r="G5508" s="3"/>
    </row>
    <row r="5509" ht="12.75">
      <c r="G5509" s="3"/>
    </row>
    <row r="5510" ht="12.75">
      <c r="G5510" s="3"/>
    </row>
    <row r="5511" ht="12.75">
      <c r="G5511" s="3"/>
    </row>
    <row r="5512" ht="12.75">
      <c r="G5512" s="3"/>
    </row>
    <row r="5513" ht="12.75">
      <c r="G5513" s="3"/>
    </row>
    <row r="5514" ht="12.75">
      <c r="G5514" s="3"/>
    </row>
    <row r="5515" ht="12.75">
      <c r="G5515" s="3"/>
    </row>
    <row r="5516" ht="12.75">
      <c r="G5516" s="3"/>
    </row>
    <row r="5517" ht="12.75">
      <c r="G5517" s="3"/>
    </row>
    <row r="5518" ht="12.75">
      <c r="G5518" s="3"/>
    </row>
    <row r="5519" ht="12.75">
      <c r="G5519" s="3"/>
    </row>
    <row r="5520" ht="12.75">
      <c r="G5520" s="3"/>
    </row>
    <row r="5521" ht="12.75">
      <c r="G5521" s="3"/>
    </row>
    <row r="5522" ht="12.75">
      <c r="G5522" s="3"/>
    </row>
    <row r="5523" ht="12.75">
      <c r="G5523" s="3"/>
    </row>
    <row r="5524" ht="12.75">
      <c r="G5524" s="3"/>
    </row>
    <row r="5525" ht="12.75">
      <c r="G5525" s="3"/>
    </row>
    <row r="5526" ht="12.75">
      <c r="G5526" s="3"/>
    </row>
    <row r="5527" ht="12.75">
      <c r="G5527" s="3"/>
    </row>
    <row r="5528" ht="12.75">
      <c r="G5528" s="3"/>
    </row>
    <row r="5529" ht="12.75">
      <c r="G5529" s="3"/>
    </row>
    <row r="5530" ht="12.75">
      <c r="G5530" s="3"/>
    </row>
    <row r="5531" ht="12.75">
      <c r="G5531" s="3"/>
    </row>
    <row r="5532" ht="12.75">
      <c r="G5532" s="3"/>
    </row>
    <row r="5533" ht="12.75">
      <c r="G5533" s="3"/>
    </row>
    <row r="5534" ht="12.75">
      <c r="G5534" s="3"/>
    </row>
    <row r="5535" ht="12.75">
      <c r="G5535" s="3"/>
    </row>
    <row r="5536" ht="12.75">
      <c r="G5536" s="3"/>
    </row>
    <row r="5537" ht="12.75">
      <c r="G5537" s="3"/>
    </row>
    <row r="5538" ht="12.75">
      <c r="G5538" s="3"/>
    </row>
    <row r="5539" ht="12.75">
      <c r="G5539" s="3"/>
    </row>
    <row r="5540" ht="12.75">
      <c r="G5540" s="3"/>
    </row>
    <row r="5541" ht="12.75">
      <c r="G5541" s="3"/>
    </row>
    <row r="5542" ht="12.75">
      <c r="G5542" s="3"/>
    </row>
    <row r="5543" ht="12.75">
      <c r="G5543" s="3"/>
    </row>
    <row r="5544" ht="12.75">
      <c r="G5544" s="3"/>
    </row>
    <row r="5545" ht="12.75">
      <c r="G5545" s="3"/>
    </row>
    <row r="5546" ht="12.75">
      <c r="G5546" s="3"/>
    </row>
    <row r="5547" ht="12.75">
      <c r="G5547" s="3"/>
    </row>
    <row r="5548" ht="12.75">
      <c r="G5548" s="3"/>
    </row>
    <row r="5549" ht="12.75">
      <c r="G5549" s="3"/>
    </row>
    <row r="5550" ht="12.75">
      <c r="G5550" s="3"/>
    </row>
    <row r="5551" ht="12.75">
      <c r="G5551" s="3"/>
    </row>
    <row r="5552" ht="12.75">
      <c r="G5552" s="3"/>
    </row>
    <row r="5553" ht="12.75">
      <c r="G5553" s="3"/>
    </row>
    <row r="5554" ht="12.75">
      <c r="G5554" s="3"/>
    </row>
    <row r="5555" ht="12.75">
      <c r="G5555" s="3"/>
    </row>
    <row r="5556" ht="12.75">
      <c r="G5556" s="3"/>
    </row>
    <row r="5557" ht="12.75">
      <c r="G5557" s="3"/>
    </row>
    <row r="5558" ht="12.75">
      <c r="G5558" s="3"/>
    </row>
    <row r="5559" ht="12.75">
      <c r="G5559" s="3"/>
    </row>
    <row r="5560" ht="12.75">
      <c r="G5560" s="3"/>
    </row>
    <row r="5561" ht="12.75">
      <c r="G5561" s="3"/>
    </row>
    <row r="5562" ht="12.75">
      <c r="G5562" s="3"/>
    </row>
    <row r="5563" ht="12.75">
      <c r="G5563" s="3"/>
    </row>
    <row r="5564" ht="12.75">
      <c r="G5564" s="3"/>
    </row>
    <row r="5565" ht="12.75">
      <c r="G5565" s="3"/>
    </row>
    <row r="5566" ht="12.75">
      <c r="G5566" s="3"/>
    </row>
    <row r="5567" ht="12.75">
      <c r="G5567" s="3"/>
    </row>
    <row r="5568" ht="12.75">
      <c r="G5568" s="3"/>
    </row>
    <row r="5569" ht="12.75">
      <c r="G5569" s="3"/>
    </row>
    <row r="5570" ht="12.75">
      <c r="G5570" s="3"/>
    </row>
    <row r="5571" ht="12.75">
      <c r="G5571" s="3"/>
    </row>
    <row r="5572" ht="12.75">
      <c r="G5572" s="3"/>
    </row>
    <row r="5573" ht="12.75">
      <c r="G5573" s="3"/>
    </row>
    <row r="5574" ht="12.75">
      <c r="G5574" s="3"/>
    </row>
    <row r="5575" ht="12.75">
      <c r="G5575" s="3"/>
    </row>
    <row r="5576" ht="12.75">
      <c r="G5576" s="3"/>
    </row>
    <row r="5577" ht="12.75">
      <c r="G5577" s="3"/>
    </row>
    <row r="5578" ht="12.75">
      <c r="G5578" s="3"/>
    </row>
    <row r="5579" ht="12.75">
      <c r="G5579" s="3"/>
    </row>
    <row r="5580" ht="12.75">
      <c r="G5580" s="3"/>
    </row>
    <row r="5581" ht="12.75">
      <c r="G5581" s="3"/>
    </row>
    <row r="5582" ht="12.75">
      <c r="G5582" s="3"/>
    </row>
    <row r="5583" ht="12.75">
      <c r="G5583" s="3"/>
    </row>
    <row r="5584" ht="12.75">
      <c r="G5584" s="3"/>
    </row>
    <row r="5585" ht="12.75">
      <c r="G5585" s="3"/>
    </row>
    <row r="5586" ht="12.75">
      <c r="G5586" s="3"/>
    </row>
    <row r="5587" ht="12.75">
      <c r="G5587" s="3"/>
    </row>
    <row r="5588" ht="12.75">
      <c r="G5588" s="3"/>
    </row>
    <row r="5589" ht="12.75">
      <c r="G5589" s="3"/>
    </row>
    <row r="5590" ht="12.75">
      <c r="G5590" s="3"/>
    </row>
    <row r="5591" ht="12.75">
      <c r="G5591" s="3"/>
    </row>
    <row r="5592" ht="12.75">
      <c r="G5592" s="3"/>
    </row>
    <row r="5593" ht="12.75">
      <c r="G5593" s="3"/>
    </row>
    <row r="5594" ht="12.75">
      <c r="G5594" s="3"/>
    </row>
    <row r="5595" ht="12.75">
      <c r="G5595" s="3"/>
    </row>
    <row r="5596" ht="12.75">
      <c r="G5596" s="3"/>
    </row>
    <row r="5597" ht="12.75">
      <c r="G5597" s="3"/>
    </row>
    <row r="5598" ht="12.75">
      <c r="G5598" s="3"/>
    </row>
    <row r="5599" ht="12.75">
      <c r="G5599" s="3"/>
    </row>
    <row r="5600" ht="12.75">
      <c r="G5600" s="3"/>
    </row>
    <row r="5601" ht="12.75">
      <c r="G5601" s="3"/>
    </row>
    <row r="5602" ht="12.75">
      <c r="G5602" s="3"/>
    </row>
    <row r="5603" ht="12.75">
      <c r="G5603" s="3"/>
    </row>
    <row r="5604" ht="12.75">
      <c r="G5604" s="3"/>
    </row>
    <row r="5605" ht="12.75">
      <c r="G5605" s="3"/>
    </row>
    <row r="5606" ht="12.75">
      <c r="G5606" s="3"/>
    </row>
    <row r="5607" ht="12.75">
      <c r="G5607" s="3"/>
    </row>
    <row r="5608" ht="12.75">
      <c r="G5608" s="3"/>
    </row>
    <row r="5609" ht="12.75">
      <c r="G5609" s="3"/>
    </row>
    <row r="5610" ht="12.75">
      <c r="G5610" s="3"/>
    </row>
    <row r="5611" ht="12.75">
      <c r="G5611" s="3"/>
    </row>
    <row r="5612" ht="12.75">
      <c r="G5612" s="3"/>
    </row>
    <row r="5613" ht="12.75">
      <c r="G5613" s="3"/>
    </row>
    <row r="5614" ht="12.75">
      <c r="G5614" s="3"/>
    </row>
    <row r="5615" ht="12.75">
      <c r="G5615" s="3"/>
    </row>
    <row r="5616" ht="12.75">
      <c r="G5616" s="3"/>
    </row>
    <row r="5617" ht="12.75">
      <c r="G5617" s="3"/>
    </row>
    <row r="5618" ht="12.75">
      <c r="G5618" s="3"/>
    </row>
    <row r="5619" ht="12.75">
      <c r="G5619" s="3"/>
    </row>
    <row r="5620" ht="12.75">
      <c r="G5620" s="3"/>
    </row>
    <row r="5621" ht="12.75">
      <c r="G5621" s="3"/>
    </row>
    <row r="5622" ht="12.75">
      <c r="G5622" s="3"/>
    </row>
    <row r="5623" ht="12.75">
      <c r="G5623" s="3"/>
    </row>
    <row r="5624" ht="12.75">
      <c r="G5624" s="3"/>
    </row>
    <row r="5625" ht="12.75">
      <c r="G5625" s="3"/>
    </row>
    <row r="5626" ht="12.75">
      <c r="G5626" s="3"/>
    </row>
    <row r="5627" ht="12.75">
      <c r="G5627" s="3"/>
    </row>
    <row r="5628" ht="12.75">
      <c r="G5628" s="3"/>
    </row>
    <row r="5629" ht="12.75">
      <c r="G5629" s="3"/>
    </row>
    <row r="5630" ht="12.75">
      <c r="G5630" s="3"/>
    </row>
    <row r="5631" ht="12.75">
      <c r="G5631" s="3"/>
    </row>
    <row r="5632" ht="12.75">
      <c r="G5632" s="3"/>
    </row>
    <row r="5633" ht="12.75">
      <c r="G5633" s="3"/>
    </row>
    <row r="5634" ht="12.75">
      <c r="G5634" s="3"/>
    </row>
    <row r="5635" ht="12.75">
      <c r="G5635" s="3"/>
    </row>
    <row r="5636" ht="12.75">
      <c r="G5636" s="3"/>
    </row>
    <row r="5637" ht="12.75">
      <c r="G5637" s="3"/>
    </row>
    <row r="5638" ht="12.75">
      <c r="G5638" s="3"/>
    </row>
    <row r="5639" ht="12.75">
      <c r="G5639" s="3"/>
    </row>
    <row r="5640" ht="12.75">
      <c r="G5640" s="3"/>
    </row>
    <row r="5641" ht="12.75">
      <c r="G5641" s="3"/>
    </row>
    <row r="5642" ht="12.75">
      <c r="G5642" s="3"/>
    </row>
    <row r="5643" ht="12.75">
      <c r="G5643" s="3"/>
    </row>
    <row r="5644" ht="12.75">
      <c r="G5644" s="3"/>
    </row>
    <row r="5645" ht="12.75">
      <c r="G5645" s="3"/>
    </row>
    <row r="5646" ht="12.75">
      <c r="G5646" s="3"/>
    </row>
    <row r="5647" ht="12.75">
      <c r="G5647" s="3"/>
    </row>
    <row r="5648" ht="12.75">
      <c r="G5648" s="3"/>
    </row>
    <row r="5649" ht="12.75">
      <c r="G5649" s="3"/>
    </row>
    <row r="5650" ht="12.75">
      <c r="G5650" s="3"/>
    </row>
    <row r="5651" ht="12.75">
      <c r="G5651" s="3"/>
    </row>
    <row r="5652" ht="12.75">
      <c r="G5652" s="3"/>
    </row>
    <row r="5653" ht="12.75">
      <c r="G5653" s="3"/>
    </row>
    <row r="5654" ht="12.75">
      <c r="G5654" s="3"/>
    </row>
    <row r="5655" ht="12.75">
      <c r="G5655" s="3"/>
    </row>
    <row r="5656" ht="12.75">
      <c r="G5656" s="3"/>
    </row>
    <row r="5657" ht="12.75">
      <c r="G5657" s="3"/>
    </row>
    <row r="5658" ht="12.75">
      <c r="G5658" s="3"/>
    </row>
    <row r="5659" ht="12.75">
      <c r="G5659" s="3"/>
    </row>
    <row r="5660" ht="12.75">
      <c r="G5660" s="3"/>
    </row>
    <row r="5661" ht="12.75">
      <c r="G5661" s="3"/>
    </row>
    <row r="5662" ht="12.75">
      <c r="G5662" s="3"/>
    </row>
    <row r="5663" ht="12.75">
      <c r="G5663" s="3"/>
    </row>
    <row r="5664" ht="12.75">
      <c r="G5664" s="3"/>
    </row>
    <row r="5665" ht="12.75">
      <c r="G5665" s="3"/>
    </row>
    <row r="5666" ht="12.75">
      <c r="G5666" s="3"/>
    </row>
    <row r="5667" ht="12.75">
      <c r="G5667" s="3"/>
    </row>
    <row r="5668" ht="12.75">
      <c r="G5668" s="3"/>
    </row>
    <row r="5669" ht="12.75">
      <c r="G5669" s="3"/>
    </row>
    <row r="5670" ht="12.75">
      <c r="G5670" s="3"/>
    </row>
    <row r="5671" ht="12.75">
      <c r="G5671" s="3"/>
    </row>
    <row r="5672" ht="12.75">
      <c r="G5672" s="3"/>
    </row>
    <row r="5673" ht="12.75">
      <c r="G5673" s="3"/>
    </row>
    <row r="5674" ht="12.75">
      <c r="G5674" s="3"/>
    </row>
    <row r="5675" ht="12.75">
      <c r="G5675" s="3"/>
    </row>
    <row r="5676" ht="12.75">
      <c r="G5676" s="3"/>
    </row>
    <row r="5677" ht="12.75">
      <c r="G5677" s="3"/>
    </row>
    <row r="5678" ht="12.75">
      <c r="G5678" s="3"/>
    </row>
    <row r="5679" ht="12.75">
      <c r="G5679" s="3"/>
    </row>
    <row r="5680" ht="12.75">
      <c r="G5680" s="3"/>
    </row>
    <row r="5681" ht="12.75">
      <c r="G5681" s="3"/>
    </row>
    <row r="5682" ht="12.75">
      <c r="G5682" s="3"/>
    </row>
    <row r="5683" ht="12.75">
      <c r="G5683" s="3"/>
    </row>
    <row r="5684" ht="12.75">
      <c r="G5684" s="3"/>
    </row>
    <row r="5685" ht="12.75">
      <c r="G5685" s="3"/>
    </row>
    <row r="5686" ht="12.75">
      <c r="G5686" s="3"/>
    </row>
    <row r="5687" ht="12.75">
      <c r="G5687" s="3"/>
    </row>
    <row r="5688" ht="12.75">
      <c r="G5688" s="3"/>
    </row>
    <row r="5689" ht="12.75">
      <c r="G5689" s="3"/>
    </row>
    <row r="5690" ht="12.75">
      <c r="G5690" s="3"/>
    </row>
    <row r="5691" ht="12.75">
      <c r="G5691" s="3"/>
    </row>
    <row r="5692" ht="12.75">
      <c r="G5692" s="3"/>
    </row>
    <row r="5693" ht="12.75">
      <c r="G5693" s="3"/>
    </row>
    <row r="5694" ht="12.75">
      <c r="G5694" s="3"/>
    </row>
    <row r="5695" ht="12.75">
      <c r="G5695" s="3"/>
    </row>
    <row r="5696" ht="12.75">
      <c r="G5696" s="3"/>
    </row>
    <row r="5697" ht="12.75">
      <c r="G5697" s="3"/>
    </row>
    <row r="5698" ht="12.75">
      <c r="G5698" s="3"/>
    </row>
    <row r="5699" ht="12.75">
      <c r="G5699" s="3"/>
    </row>
    <row r="5700" ht="12.75">
      <c r="G5700" s="3"/>
    </row>
    <row r="5701" ht="12.75">
      <c r="G5701" s="3"/>
    </row>
    <row r="5702" ht="12.75">
      <c r="G5702" s="3"/>
    </row>
    <row r="5703" ht="12.75">
      <c r="G5703" s="3"/>
    </row>
    <row r="5704" ht="12.75">
      <c r="G5704" s="3"/>
    </row>
    <row r="5705" ht="12.75">
      <c r="G5705" s="3"/>
    </row>
    <row r="5706" ht="12.75">
      <c r="G5706" s="3"/>
    </row>
    <row r="5707" ht="12.75">
      <c r="G5707" s="3"/>
    </row>
    <row r="5708" ht="12.75">
      <c r="G5708" s="3"/>
    </row>
    <row r="5709" ht="12.75">
      <c r="G5709" s="3"/>
    </row>
    <row r="5710" ht="12.75">
      <c r="G5710" s="3"/>
    </row>
    <row r="5711" ht="12.75">
      <c r="G5711" s="3"/>
    </row>
    <row r="5712" ht="12.75">
      <c r="G5712" s="3"/>
    </row>
    <row r="5713" ht="12.75">
      <c r="G5713" s="3"/>
    </row>
    <row r="5714" ht="12.75">
      <c r="G5714" s="3"/>
    </row>
    <row r="5715" ht="12.75">
      <c r="G5715" s="3"/>
    </row>
    <row r="5716" ht="12.75">
      <c r="G5716" s="3"/>
    </row>
    <row r="5717" ht="12.75">
      <c r="G5717" s="3"/>
    </row>
    <row r="5718" ht="12.75">
      <c r="G5718" s="3"/>
    </row>
    <row r="5719" ht="12.75">
      <c r="G5719" s="3"/>
    </row>
    <row r="5720" ht="12.75">
      <c r="G5720" s="3"/>
    </row>
    <row r="5721" ht="12.75">
      <c r="G5721" s="3"/>
    </row>
    <row r="5722" ht="12.75">
      <c r="G5722" s="3"/>
    </row>
    <row r="5723" ht="12.75">
      <c r="G5723" s="3"/>
    </row>
    <row r="5724" ht="12.75">
      <c r="G5724" s="3"/>
    </row>
    <row r="5725" ht="12.75">
      <c r="G5725" s="3"/>
    </row>
    <row r="5726" ht="12.75">
      <c r="G5726" s="3"/>
    </row>
    <row r="5727" ht="12.75">
      <c r="G5727" s="3"/>
    </row>
    <row r="5728" ht="12.75">
      <c r="G5728" s="3"/>
    </row>
    <row r="5729" ht="12.75">
      <c r="G5729" s="3"/>
    </row>
    <row r="5730" ht="12.75">
      <c r="G5730" s="3"/>
    </row>
    <row r="5731" ht="12.75">
      <c r="G5731" s="3"/>
    </row>
    <row r="5732" ht="12.75">
      <c r="G5732" s="3"/>
    </row>
    <row r="5733" ht="12.75">
      <c r="G5733" s="3"/>
    </row>
    <row r="5734" ht="12.75">
      <c r="G5734" s="3"/>
    </row>
    <row r="5735" ht="12.75">
      <c r="G5735" s="3"/>
    </row>
    <row r="5736" ht="12.75">
      <c r="G5736" s="3"/>
    </row>
    <row r="5737" ht="12.75">
      <c r="G5737" s="3"/>
    </row>
    <row r="5738" ht="12.75">
      <c r="G5738" s="3"/>
    </row>
    <row r="5739" ht="12.75">
      <c r="G5739" s="3"/>
    </row>
    <row r="5740" ht="12.75">
      <c r="G5740" s="3"/>
    </row>
    <row r="5741" ht="12.75">
      <c r="G5741" s="3"/>
    </row>
    <row r="5742" ht="12.75">
      <c r="G5742" s="3"/>
    </row>
    <row r="5743" ht="12.75">
      <c r="G5743" s="3"/>
    </row>
    <row r="5744" ht="12.75">
      <c r="G5744" s="3"/>
    </row>
    <row r="5745" ht="12.75">
      <c r="G5745" s="3"/>
    </row>
    <row r="5746" ht="12.75">
      <c r="G5746" s="3"/>
    </row>
    <row r="5747" ht="12.75">
      <c r="G5747" s="3"/>
    </row>
    <row r="5748" ht="12.75">
      <c r="G5748" s="3"/>
    </row>
    <row r="5749" ht="12.75">
      <c r="G5749" s="3"/>
    </row>
    <row r="5750" ht="12.75">
      <c r="G5750" s="3"/>
    </row>
    <row r="5751" ht="12.75">
      <c r="G5751" s="3"/>
    </row>
    <row r="5752" ht="12.75">
      <c r="G5752" s="3"/>
    </row>
    <row r="5753" ht="12.75">
      <c r="G5753" s="3"/>
    </row>
    <row r="5754" ht="12.75">
      <c r="G5754" s="3"/>
    </row>
    <row r="5755" ht="12.75">
      <c r="G5755" s="3"/>
    </row>
    <row r="5756" ht="12.75">
      <c r="G5756" s="3"/>
    </row>
    <row r="5757" ht="12.75">
      <c r="G5757" s="3"/>
    </row>
    <row r="5758" ht="12.75">
      <c r="G5758" s="3"/>
    </row>
    <row r="5759" ht="12.75">
      <c r="G5759" s="3"/>
    </row>
    <row r="5760" ht="12.75">
      <c r="G5760" s="3"/>
    </row>
    <row r="5761" ht="12.75">
      <c r="G5761" s="3"/>
    </row>
    <row r="5762" ht="12.75">
      <c r="G5762" s="3"/>
    </row>
    <row r="5763" ht="12.75">
      <c r="G5763" s="3"/>
    </row>
    <row r="5764" ht="12.75">
      <c r="G5764" s="3"/>
    </row>
    <row r="5765" ht="12.75">
      <c r="G5765" s="3"/>
    </row>
    <row r="5766" ht="12.75">
      <c r="G5766" s="3"/>
    </row>
    <row r="5767" ht="12.75">
      <c r="G5767" s="3"/>
    </row>
    <row r="5768" ht="12.75">
      <c r="G5768" s="3"/>
    </row>
    <row r="5769" ht="12.75">
      <c r="G5769" s="3"/>
    </row>
    <row r="5770" ht="12.75">
      <c r="G5770" s="3"/>
    </row>
    <row r="5771" ht="12.75">
      <c r="G5771" s="3"/>
    </row>
    <row r="5772" ht="12.75">
      <c r="G5772" s="3"/>
    </row>
    <row r="5773" ht="12.75">
      <c r="G5773" s="3"/>
    </row>
    <row r="5774" ht="12.75">
      <c r="G5774" s="3"/>
    </row>
    <row r="5775" ht="12.75">
      <c r="G5775" s="3"/>
    </row>
    <row r="5776" ht="12.75">
      <c r="G5776" s="3"/>
    </row>
    <row r="5777" ht="12.75">
      <c r="G5777" s="3"/>
    </row>
    <row r="5778" ht="12.75">
      <c r="G5778" s="3"/>
    </row>
    <row r="5779" ht="12.75">
      <c r="G5779" s="3"/>
    </row>
    <row r="5780" ht="12.75">
      <c r="G5780" s="3"/>
    </row>
    <row r="5781" ht="12.75">
      <c r="G5781" s="3"/>
    </row>
    <row r="5782" ht="12.75">
      <c r="G5782" s="3"/>
    </row>
    <row r="5783" ht="12.75">
      <c r="G5783" s="3"/>
    </row>
    <row r="5784" ht="12.75">
      <c r="G5784" s="3"/>
    </row>
    <row r="5785" ht="12.75">
      <c r="G5785" s="3"/>
    </row>
    <row r="5786" ht="12.75">
      <c r="G5786" s="3"/>
    </row>
    <row r="5787" ht="12.75">
      <c r="G5787" s="3"/>
    </row>
    <row r="5788" ht="12.75">
      <c r="G5788" s="3"/>
    </row>
    <row r="5789" ht="12.75">
      <c r="G5789" s="3"/>
    </row>
    <row r="5790" ht="12.75">
      <c r="G5790" s="3"/>
    </row>
    <row r="5791" ht="12.75">
      <c r="G5791" s="3"/>
    </row>
    <row r="5792" ht="12.75">
      <c r="G5792" s="3"/>
    </row>
    <row r="5793" ht="12.75">
      <c r="G5793" s="3"/>
    </row>
    <row r="5794" ht="12.75">
      <c r="G5794" s="3"/>
    </row>
    <row r="5795" ht="12.75">
      <c r="G5795" s="3"/>
    </row>
    <row r="5796" ht="12.75">
      <c r="G5796" s="3"/>
    </row>
    <row r="5797" ht="12.75">
      <c r="G5797" s="3"/>
    </row>
    <row r="5798" ht="12.75">
      <c r="G5798" s="3"/>
    </row>
    <row r="5799" ht="12.75">
      <c r="G5799" s="3"/>
    </row>
    <row r="5800" ht="12.75">
      <c r="G5800" s="3"/>
    </row>
    <row r="5801" ht="12.75">
      <c r="G5801" s="3"/>
    </row>
    <row r="5802" ht="12.75">
      <c r="G5802" s="3"/>
    </row>
    <row r="5803" ht="12.75">
      <c r="G5803" s="3"/>
    </row>
    <row r="5804" ht="12.75">
      <c r="G5804" s="3"/>
    </row>
    <row r="5805" ht="12.75">
      <c r="G5805" s="3"/>
    </row>
    <row r="5806" ht="12.75">
      <c r="G5806" s="3"/>
    </row>
    <row r="5807" ht="12.75">
      <c r="G5807" s="3"/>
    </row>
    <row r="5808" ht="12.75">
      <c r="G5808" s="3"/>
    </row>
    <row r="5809" ht="12.75">
      <c r="G5809" s="3"/>
    </row>
    <row r="5810" ht="12.75">
      <c r="G5810" s="3"/>
    </row>
    <row r="5811" ht="12.75">
      <c r="G5811" s="3"/>
    </row>
    <row r="5812" ht="12.75">
      <c r="G5812" s="3"/>
    </row>
    <row r="5813" ht="12.75">
      <c r="G5813" s="3"/>
    </row>
    <row r="5814" ht="12.75">
      <c r="G5814" s="3"/>
    </row>
    <row r="5815" ht="12.75">
      <c r="G5815" s="3"/>
    </row>
    <row r="5816" ht="12.75">
      <c r="G5816" s="3"/>
    </row>
    <row r="5817" ht="12.75">
      <c r="G5817" s="3"/>
    </row>
    <row r="5818" ht="12.75">
      <c r="G5818" s="3"/>
    </row>
    <row r="5819" ht="12.75">
      <c r="G5819" s="3"/>
    </row>
    <row r="5820" ht="12.75">
      <c r="G5820" s="3"/>
    </row>
    <row r="5821" ht="12.75">
      <c r="G5821" s="3"/>
    </row>
    <row r="5822" ht="12.75">
      <c r="G5822" s="3"/>
    </row>
    <row r="5823" ht="12.75">
      <c r="G5823" s="3"/>
    </row>
    <row r="5824" ht="12.75">
      <c r="G5824" s="3"/>
    </row>
    <row r="5825" ht="12.75">
      <c r="G5825" s="3"/>
    </row>
    <row r="5826" ht="12.75">
      <c r="G5826" s="3"/>
    </row>
    <row r="5827" ht="12.75">
      <c r="G5827" s="3"/>
    </row>
    <row r="5828" ht="12.75">
      <c r="G5828" s="3"/>
    </row>
    <row r="5829" ht="12.75">
      <c r="G5829" s="3"/>
    </row>
    <row r="5830" ht="12.75">
      <c r="G5830" s="3"/>
    </row>
    <row r="5831" ht="12.75">
      <c r="G5831" s="3"/>
    </row>
    <row r="5832" ht="12.75">
      <c r="G5832" s="3"/>
    </row>
    <row r="5833" ht="12.75">
      <c r="G5833" s="3"/>
    </row>
    <row r="5834" ht="12.75">
      <c r="G5834" s="3"/>
    </row>
    <row r="5835" ht="12.75">
      <c r="G5835" s="3"/>
    </row>
    <row r="5836" ht="12.75">
      <c r="G5836" s="3"/>
    </row>
    <row r="5837" ht="12.75">
      <c r="G5837" s="3"/>
    </row>
    <row r="5838" ht="12.75">
      <c r="G5838" s="3"/>
    </row>
    <row r="5839" ht="12.75">
      <c r="G5839" s="3"/>
    </row>
    <row r="5840" ht="12.75">
      <c r="G5840" s="3"/>
    </row>
    <row r="5841" ht="12.75">
      <c r="G5841" s="3"/>
    </row>
    <row r="5842" ht="12.75">
      <c r="G5842" s="3"/>
    </row>
    <row r="5843" ht="12.75">
      <c r="G5843" s="3"/>
    </row>
    <row r="5844" ht="12.75">
      <c r="G5844" s="3"/>
    </row>
    <row r="5845" ht="12.75">
      <c r="G5845" s="3"/>
    </row>
    <row r="5846" ht="12.75">
      <c r="G5846" s="3"/>
    </row>
    <row r="5847" ht="12.75">
      <c r="G5847" s="3"/>
    </row>
    <row r="5848" ht="12.75">
      <c r="G5848" s="3"/>
    </row>
    <row r="5849" ht="12.75">
      <c r="G5849" s="3"/>
    </row>
    <row r="5850" ht="12.75">
      <c r="G5850" s="3"/>
    </row>
    <row r="5851" ht="12.75">
      <c r="G5851" s="3"/>
    </row>
    <row r="5852" ht="12.75">
      <c r="G5852" s="3"/>
    </row>
    <row r="5853" ht="12.75">
      <c r="G5853" s="3"/>
    </row>
    <row r="5854" ht="12.75">
      <c r="G5854" s="3"/>
    </row>
    <row r="5855" ht="12.75">
      <c r="G5855" s="3"/>
    </row>
    <row r="5856" ht="12.75">
      <c r="G5856" s="3"/>
    </row>
    <row r="5857" ht="12.75">
      <c r="G5857" s="3"/>
    </row>
    <row r="5858" ht="12.75">
      <c r="G5858" s="3"/>
    </row>
    <row r="5859" ht="12.75">
      <c r="G5859" s="3"/>
    </row>
    <row r="5860" ht="12.75">
      <c r="G5860" s="3"/>
    </row>
    <row r="5861" ht="12.75">
      <c r="G5861" s="3"/>
    </row>
    <row r="5862" ht="12.75">
      <c r="G5862" s="3"/>
    </row>
    <row r="5863" ht="12.75">
      <c r="G5863" s="3"/>
    </row>
    <row r="5864" ht="12.75">
      <c r="G5864" s="3"/>
    </row>
    <row r="5865" ht="12.75">
      <c r="G5865" s="3"/>
    </row>
    <row r="5866" ht="12.75">
      <c r="G5866" s="3"/>
    </row>
    <row r="5867" ht="12.75">
      <c r="G5867" s="3"/>
    </row>
    <row r="5868" ht="12.75">
      <c r="G5868" s="3"/>
    </row>
    <row r="5869" ht="12.75">
      <c r="G5869" s="3"/>
    </row>
    <row r="5870" ht="12.75">
      <c r="G5870" s="3"/>
    </row>
    <row r="5871" ht="12.75">
      <c r="G5871" s="3"/>
    </row>
    <row r="5872" ht="12.75">
      <c r="G5872" s="3"/>
    </row>
    <row r="5873" ht="12.75">
      <c r="G5873" s="3"/>
    </row>
    <row r="5874" ht="12.75">
      <c r="G5874" s="3"/>
    </row>
    <row r="5875" ht="12.75">
      <c r="G5875" s="3"/>
    </row>
    <row r="5876" ht="12.75">
      <c r="G5876" s="3"/>
    </row>
    <row r="5877" ht="12.75">
      <c r="G5877" s="3"/>
    </row>
    <row r="5878" ht="12.75">
      <c r="G5878" s="3"/>
    </row>
    <row r="5879" ht="12.75">
      <c r="G5879" s="3"/>
    </row>
    <row r="5880" ht="12.75">
      <c r="G5880" s="3"/>
    </row>
    <row r="5881" ht="12.75">
      <c r="G5881" s="3"/>
    </row>
    <row r="5882" ht="12.75">
      <c r="G5882" s="3"/>
    </row>
    <row r="5883" ht="12.75">
      <c r="G5883" s="3"/>
    </row>
    <row r="5884" ht="12.75">
      <c r="G5884" s="3"/>
    </row>
    <row r="5885" ht="12.75">
      <c r="G5885" s="3"/>
    </row>
    <row r="5886" ht="12.75">
      <c r="G5886" s="3"/>
    </row>
    <row r="5887" ht="12.75">
      <c r="G5887" s="3"/>
    </row>
    <row r="5888" ht="12.75">
      <c r="G5888" s="3"/>
    </row>
    <row r="5889" ht="12.75">
      <c r="G5889" s="3"/>
    </row>
    <row r="5890" ht="12.75">
      <c r="G5890" s="3"/>
    </row>
    <row r="5891" ht="12.75">
      <c r="G5891" s="3"/>
    </row>
    <row r="5892" ht="12.75">
      <c r="G5892" s="3"/>
    </row>
    <row r="5893" ht="12.75">
      <c r="G5893" s="3"/>
    </row>
    <row r="5894" ht="12.75">
      <c r="G5894" s="3"/>
    </row>
    <row r="5895" ht="12.75">
      <c r="G5895" s="3"/>
    </row>
    <row r="5896" ht="12.75">
      <c r="G5896" s="3"/>
    </row>
    <row r="5897" ht="12.75">
      <c r="G5897" s="3"/>
    </row>
    <row r="5898" ht="12.75">
      <c r="G5898" s="3"/>
    </row>
    <row r="5899" ht="12.75">
      <c r="G5899" s="3"/>
    </row>
    <row r="5900" ht="12.75">
      <c r="G5900" s="3"/>
    </row>
    <row r="5901" ht="12.75">
      <c r="G5901" s="3"/>
    </row>
    <row r="5902" ht="12.75">
      <c r="G5902" s="3"/>
    </row>
    <row r="5903" ht="12.75">
      <c r="G5903" s="3"/>
    </row>
    <row r="5904" ht="12.75">
      <c r="G5904" s="3"/>
    </row>
    <row r="5905" ht="12.75">
      <c r="G5905" s="3"/>
    </row>
    <row r="5906" ht="12.75">
      <c r="G5906" s="3"/>
    </row>
    <row r="5907" ht="12.75">
      <c r="G5907" s="3"/>
    </row>
    <row r="5908" ht="12.75">
      <c r="G5908" s="3"/>
    </row>
    <row r="5909" ht="12.75">
      <c r="G5909" s="3"/>
    </row>
    <row r="5910" ht="12.75">
      <c r="G5910" s="3"/>
    </row>
    <row r="5911" ht="12.75">
      <c r="G5911" s="3"/>
    </row>
    <row r="5912" ht="12.75">
      <c r="G5912" s="3"/>
    </row>
    <row r="5913" ht="12.75">
      <c r="G5913" s="3"/>
    </row>
    <row r="5914" ht="12.75">
      <c r="G5914" s="3"/>
    </row>
    <row r="5915" ht="12.75">
      <c r="G5915" s="3"/>
    </row>
    <row r="5916" ht="12.75">
      <c r="G5916" s="3"/>
    </row>
    <row r="5917" ht="12.75">
      <c r="G5917" s="3"/>
    </row>
    <row r="5918" ht="12.75">
      <c r="G5918" s="3"/>
    </row>
    <row r="5919" ht="12.75">
      <c r="G5919" s="3"/>
    </row>
    <row r="5920" ht="12.75">
      <c r="G5920" s="3"/>
    </row>
    <row r="5921" ht="12.75">
      <c r="G5921" s="3"/>
    </row>
    <row r="5922" ht="12.75">
      <c r="G5922" s="3"/>
    </row>
    <row r="5923" ht="12.75">
      <c r="G5923" s="3"/>
    </row>
    <row r="5924" ht="12.75">
      <c r="G5924" s="3"/>
    </row>
    <row r="5925" ht="12.75">
      <c r="G5925" s="3"/>
    </row>
    <row r="5926" ht="12.75">
      <c r="G5926" s="3"/>
    </row>
    <row r="5927" ht="12.75">
      <c r="G5927" s="3"/>
    </row>
    <row r="5928" ht="12.75">
      <c r="G5928" s="3"/>
    </row>
    <row r="5929" ht="12.75">
      <c r="G5929" s="3"/>
    </row>
    <row r="5930" ht="12.75">
      <c r="G5930" s="3"/>
    </row>
    <row r="5931" ht="12.75">
      <c r="G5931" s="3"/>
    </row>
    <row r="5932" ht="12.75">
      <c r="G5932" s="3"/>
    </row>
    <row r="5933" ht="12.75">
      <c r="G5933" s="3"/>
    </row>
    <row r="5934" ht="12.75">
      <c r="G5934" s="3"/>
    </row>
    <row r="5935" ht="12.75">
      <c r="G5935" s="3"/>
    </row>
    <row r="5936" ht="12.75">
      <c r="G5936" s="3"/>
    </row>
    <row r="5937" ht="12.75">
      <c r="G5937" s="3"/>
    </row>
    <row r="5938" ht="12.75">
      <c r="G5938" s="3"/>
    </row>
    <row r="5939" ht="12.75">
      <c r="G5939" s="3"/>
    </row>
    <row r="5940" ht="12.75">
      <c r="G5940" s="3"/>
    </row>
    <row r="5941" ht="12.75">
      <c r="G5941" s="3"/>
    </row>
    <row r="5942" ht="12.75">
      <c r="G5942" s="3"/>
    </row>
    <row r="5943" ht="12.75">
      <c r="G5943" s="3"/>
    </row>
    <row r="5944" ht="12.75">
      <c r="G5944" s="3"/>
    </row>
    <row r="5945" ht="12.75">
      <c r="G5945" s="3"/>
    </row>
    <row r="5946" ht="12.75">
      <c r="G5946" s="3"/>
    </row>
    <row r="5947" ht="12.75">
      <c r="G5947" s="3"/>
    </row>
    <row r="5948" ht="12.75">
      <c r="G5948" s="3"/>
    </row>
    <row r="5949" ht="12.75">
      <c r="G5949" s="3"/>
    </row>
    <row r="5950" ht="12.75">
      <c r="G5950" s="3"/>
    </row>
    <row r="5951" ht="12.75">
      <c r="G5951" s="3"/>
    </row>
    <row r="5952" ht="12.75">
      <c r="G5952" s="3"/>
    </row>
    <row r="5953" ht="12.75">
      <c r="G5953" s="3"/>
    </row>
    <row r="5954" ht="12.75">
      <c r="G5954" s="3"/>
    </row>
    <row r="5955" ht="12.75">
      <c r="G5955" s="3"/>
    </row>
    <row r="5956" ht="12.75">
      <c r="G5956" s="3"/>
    </row>
    <row r="5957" ht="12.75">
      <c r="G5957" s="3"/>
    </row>
    <row r="5958" ht="12.75">
      <c r="G5958" s="3"/>
    </row>
    <row r="5959" ht="12.75">
      <c r="G5959" s="3"/>
    </row>
    <row r="5960" ht="12.75">
      <c r="G5960" s="3"/>
    </row>
    <row r="5961" ht="12.75">
      <c r="G5961" s="3"/>
    </row>
    <row r="5962" ht="12.75">
      <c r="G5962" s="3"/>
    </row>
    <row r="5963" ht="12.75">
      <c r="G5963" s="3"/>
    </row>
    <row r="5964" ht="12.75">
      <c r="G5964" s="3"/>
    </row>
    <row r="5965" ht="12.75">
      <c r="G5965" s="3"/>
    </row>
    <row r="5966" ht="12.75">
      <c r="G5966" s="3"/>
    </row>
    <row r="5967" ht="12.75">
      <c r="G5967" s="3"/>
    </row>
    <row r="5968" ht="12.75">
      <c r="G5968" s="3"/>
    </row>
    <row r="5969" ht="12.75">
      <c r="G5969" s="3"/>
    </row>
    <row r="5970" ht="12.75">
      <c r="G5970" s="3"/>
    </row>
    <row r="5971" ht="12.75">
      <c r="G5971" s="3"/>
    </row>
    <row r="5972" ht="12.75">
      <c r="G5972" s="3"/>
    </row>
    <row r="5973" ht="12.75">
      <c r="G5973" s="3"/>
    </row>
    <row r="5974" ht="12.75">
      <c r="G5974" s="3"/>
    </row>
    <row r="5975" ht="12.75">
      <c r="G5975" s="3"/>
    </row>
    <row r="5976" ht="12.75">
      <c r="G5976" s="3"/>
    </row>
    <row r="5977" ht="12.75">
      <c r="G5977" s="3"/>
    </row>
    <row r="5978" ht="12.75">
      <c r="G5978" s="3"/>
    </row>
    <row r="5979" ht="12.75">
      <c r="G5979" s="3"/>
    </row>
    <row r="5980" ht="12.75">
      <c r="G5980" s="3"/>
    </row>
    <row r="5981" ht="12.75">
      <c r="G5981" s="3"/>
    </row>
    <row r="5982" ht="12.75">
      <c r="G5982" s="3"/>
    </row>
    <row r="5983" ht="12.75">
      <c r="G5983" s="3"/>
    </row>
    <row r="5984" ht="12.75">
      <c r="G5984" s="3"/>
    </row>
    <row r="5985" ht="12.75">
      <c r="G5985" s="3"/>
    </row>
    <row r="5986" ht="12.75">
      <c r="G5986" s="3"/>
    </row>
    <row r="5987" ht="12.75">
      <c r="G5987" s="3"/>
    </row>
    <row r="5988" ht="12.75">
      <c r="G5988" s="3"/>
    </row>
    <row r="5989" ht="12.75">
      <c r="G5989" s="3"/>
    </row>
    <row r="5990" ht="12.75">
      <c r="G5990" s="3"/>
    </row>
    <row r="5991" ht="12.75">
      <c r="G5991" s="3"/>
    </row>
    <row r="5992" ht="12.75">
      <c r="G5992" s="3"/>
    </row>
    <row r="5993" ht="12.75">
      <c r="G5993" s="3"/>
    </row>
    <row r="5994" ht="12.75">
      <c r="G5994" s="3"/>
    </row>
    <row r="5995" ht="12.75">
      <c r="G5995" s="3"/>
    </row>
    <row r="5996" ht="12.75">
      <c r="G5996" s="3"/>
    </row>
    <row r="5997" ht="12.75">
      <c r="G5997" s="3"/>
    </row>
    <row r="5998" ht="12.75">
      <c r="G5998" s="3"/>
    </row>
    <row r="5999" ht="12.75">
      <c r="G5999" s="3"/>
    </row>
    <row r="6000" ht="12.75">
      <c r="G6000" s="3"/>
    </row>
    <row r="6001" ht="12.75">
      <c r="G6001" s="3"/>
    </row>
    <row r="6002" ht="12.75">
      <c r="G6002" s="3"/>
    </row>
    <row r="6003" ht="12.75">
      <c r="G6003" s="3"/>
    </row>
    <row r="6004" ht="12.75">
      <c r="G6004" s="3"/>
    </row>
    <row r="6005" ht="12.75">
      <c r="G6005" s="3"/>
    </row>
    <row r="6006" ht="12.75">
      <c r="G6006" s="3"/>
    </row>
    <row r="6007" ht="12.75">
      <c r="G6007" s="3"/>
    </row>
    <row r="6008" ht="12.75">
      <c r="G6008" s="3"/>
    </row>
    <row r="6009" ht="12.75">
      <c r="G6009" s="3"/>
    </row>
    <row r="6010" ht="12.75">
      <c r="G6010" s="3"/>
    </row>
    <row r="6011" ht="12.75">
      <c r="G6011" s="3"/>
    </row>
    <row r="6012" ht="12.75">
      <c r="G6012" s="3"/>
    </row>
    <row r="6013" ht="12.75">
      <c r="G6013" s="3"/>
    </row>
    <row r="6014" ht="12.75">
      <c r="G6014" s="3"/>
    </row>
    <row r="6015" ht="12.75">
      <c r="G6015" s="3"/>
    </row>
    <row r="6016" ht="12.75">
      <c r="G6016" s="3"/>
    </row>
    <row r="6017" ht="12.75">
      <c r="G6017" s="3"/>
    </row>
    <row r="6018" ht="12.75">
      <c r="G6018" s="3"/>
    </row>
    <row r="6019" ht="12.75">
      <c r="G6019" s="3"/>
    </row>
    <row r="6020" ht="12.75">
      <c r="G6020" s="3"/>
    </row>
    <row r="6021" ht="12.75">
      <c r="G6021" s="3"/>
    </row>
    <row r="6022" ht="12.75">
      <c r="G6022" s="3"/>
    </row>
    <row r="6023" ht="12.75">
      <c r="G6023" s="3"/>
    </row>
    <row r="6024" ht="12.75">
      <c r="G6024" s="3"/>
    </row>
    <row r="6025" ht="12.75">
      <c r="G6025" s="3"/>
    </row>
    <row r="6026" ht="12.75">
      <c r="G6026" s="3"/>
    </row>
    <row r="6027" ht="12.75">
      <c r="G6027" s="3"/>
    </row>
    <row r="6028" ht="12.75">
      <c r="G6028" s="3"/>
    </row>
    <row r="6029" ht="12.75">
      <c r="G6029" s="3"/>
    </row>
    <row r="6030" ht="12.75">
      <c r="G6030" s="3"/>
    </row>
    <row r="6031" ht="12.75">
      <c r="G6031" s="3"/>
    </row>
    <row r="6032" ht="12.75">
      <c r="G6032" s="3"/>
    </row>
    <row r="6033" ht="12.75">
      <c r="G6033" s="3"/>
    </row>
    <row r="6034" ht="12.75">
      <c r="G6034" s="3"/>
    </row>
    <row r="6035" ht="12.75">
      <c r="G6035" s="3"/>
    </row>
    <row r="6036" ht="12.75">
      <c r="G6036" s="3"/>
    </row>
    <row r="6037" ht="12.75">
      <c r="G6037" s="3"/>
    </row>
    <row r="6038" ht="12.75">
      <c r="G6038" s="3"/>
    </row>
    <row r="6039" ht="12.75">
      <c r="G6039" s="3"/>
    </row>
    <row r="6040" ht="12.75">
      <c r="G6040" s="3"/>
    </row>
    <row r="6041" ht="12.75">
      <c r="G6041" s="3"/>
    </row>
    <row r="6042" ht="12.75">
      <c r="G6042" s="3"/>
    </row>
    <row r="6043" ht="12.75">
      <c r="G6043" s="3"/>
    </row>
    <row r="6044" ht="12.75">
      <c r="G6044" s="3"/>
    </row>
    <row r="6045" ht="12.75">
      <c r="G6045" s="3"/>
    </row>
    <row r="6046" ht="12.75">
      <c r="G6046" s="3"/>
    </row>
    <row r="6047" ht="12.75">
      <c r="G6047" s="3"/>
    </row>
    <row r="6048" ht="12.75">
      <c r="G6048" s="3"/>
    </row>
    <row r="6049" ht="12.75">
      <c r="G6049" s="3"/>
    </row>
    <row r="6050" ht="12.75">
      <c r="G6050" s="3"/>
    </row>
    <row r="6051" ht="12.75">
      <c r="G6051" s="3"/>
    </row>
    <row r="6052" ht="12.75">
      <c r="G6052" s="3"/>
    </row>
    <row r="6053" ht="12.75">
      <c r="G6053" s="3"/>
    </row>
    <row r="6054" ht="12.75">
      <c r="G6054" s="3"/>
    </row>
    <row r="6055" ht="12.75">
      <c r="G6055" s="3"/>
    </row>
    <row r="6056" ht="12.75">
      <c r="G6056" s="3"/>
    </row>
    <row r="6057" ht="12.75">
      <c r="G6057" s="3"/>
    </row>
    <row r="6058" ht="12.75">
      <c r="G6058" s="3"/>
    </row>
    <row r="6059" ht="12.75">
      <c r="G6059" s="3"/>
    </row>
    <row r="6060" ht="12.75">
      <c r="G6060" s="3"/>
    </row>
    <row r="6061" ht="12.75">
      <c r="G6061" s="3"/>
    </row>
    <row r="6062" ht="12.75">
      <c r="G6062" s="3"/>
    </row>
    <row r="6063" ht="12.75">
      <c r="G6063" s="3"/>
    </row>
    <row r="6064" ht="12.75">
      <c r="G6064" s="3"/>
    </row>
    <row r="6065" ht="12.75">
      <c r="G6065" s="3"/>
    </row>
    <row r="6066" ht="12.75">
      <c r="G6066" s="3"/>
    </row>
    <row r="6067" ht="12.75">
      <c r="G6067" s="3"/>
    </row>
    <row r="6068" ht="12.75">
      <c r="G6068" s="3"/>
    </row>
    <row r="6069" ht="12.75">
      <c r="G6069" s="3"/>
    </row>
    <row r="6070" ht="12.75">
      <c r="G6070" s="3"/>
    </row>
    <row r="6071" ht="12.75">
      <c r="G6071" s="3"/>
    </row>
    <row r="6072" ht="12.75">
      <c r="G6072" s="3"/>
    </row>
    <row r="6073" ht="12.75">
      <c r="G6073" s="3"/>
    </row>
    <row r="6074" ht="12.75">
      <c r="G6074" s="3"/>
    </row>
    <row r="6075" ht="12.75">
      <c r="G6075" s="3"/>
    </row>
    <row r="6076" ht="12.75">
      <c r="G6076" s="3"/>
    </row>
    <row r="6077" ht="12.75">
      <c r="G6077" s="3"/>
    </row>
    <row r="6078" ht="12.75">
      <c r="G6078" s="3"/>
    </row>
    <row r="6079" ht="12.75">
      <c r="G6079" s="3"/>
    </row>
    <row r="6080" ht="12.75">
      <c r="G6080" s="3"/>
    </row>
    <row r="6081" ht="12.75">
      <c r="G6081" s="3"/>
    </row>
    <row r="6082" ht="12.75">
      <c r="G6082" s="3"/>
    </row>
    <row r="6083" ht="12.75">
      <c r="G6083" s="3"/>
    </row>
    <row r="6084" ht="12.75">
      <c r="G6084" s="3"/>
    </row>
    <row r="6085" ht="12.75">
      <c r="G6085" s="3"/>
    </row>
    <row r="6086" ht="12.75">
      <c r="G6086" s="3"/>
    </row>
    <row r="6087" ht="12.75">
      <c r="G6087" s="3"/>
    </row>
    <row r="6088" ht="12.75">
      <c r="G6088" s="3"/>
    </row>
    <row r="6089" ht="12.75">
      <c r="G6089" s="3"/>
    </row>
    <row r="6090" ht="12.75">
      <c r="G6090" s="3"/>
    </row>
    <row r="6091" ht="12.75">
      <c r="G6091" s="3"/>
    </row>
    <row r="6092" ht="12.75">
      <c r="G6092" s="3"/>
    </row>
    <row r="6093" ht="12.75">
      <c r="G6093" s="3"/>
    </row>
    <row r="6094" ht="12.75">
      <c r="G6094" s="3"/>
    </row>
    <row r="6095" ht="12.75">
      <c r="G6095" s="3"/>
    </row>
    <row r="6096" ht="12.75">
      <c r="G6096" s="3"/>
    </row>
    <row r="6097" ht="12.75">
      <c r="G6097" s="3"/>
    </row>
    <row r="6098" ht="12.75">
      <c r="G6098" s="3"/>
    </row>
    <row r="6099" ht="12.75">
      <c r="G6099" s="3"/>
    </row>
    <row r="6100" ht="12.75">
      <c r="G6100" s="3"/>
    </row>
    <row r="6101" ht="12.75">
      <c r="G6101" s="3"/>
    </row>
    <row r="6102" ht="12.75">
      <c r="G6102" s="3"/>
    </row>
    <row r="6103" ht="12.75">
      <c r="G6103" s="3"/>
    </row>
    <row r="6104" ht="12.75">
      <c r="G6104" s="3"/>
    </row>
    <row r="6105" ht="12.75">
      <c r="G6105" s="3"/>
    </row>
    <row r="6106" ht="12.75">
      <c r="G6106" s="3"/>
    </row>
    <row r="6107" ht="12.75">
      <c r="G6107" s="3"/>
    </row>
    <row r="6108" ht="12.75">
      <c r="G6108" s="3"/>
    </row>
    <row r="6109" ht="12.75">
      <c r="G6109" s="3"/>
    </row>
    <row r="6110" ht="12.75">
      <c r="G6110" s="3"/>
    </row>
    <row r="6111" ht="12.75">
      <c r="G6111" s="3"/>
    </row>
    <row r="6112" ht="12.75">
      <c r="G6112" s="3"/>
    </row>
    <row r="6113" ht="12.75">
      <c r="G6113" s="3"/>
    </row>
    <row r="6114" ht="12.75">
      <c r="G6114" s="3"/>
    </row>
    <row r="6115" ht="12.75">
      <c r="G6115" s="3"/>
    </row>
    <row r="6116" ht="12.75">
      <c r="G6116" s="3"/>
    </row>
    <row r="6117" ht="12.75">
      <c r="G6117" s="3"/>
    </row>
    <row r="6118" ht="12.75">
      <c r="G6118" s="3"/>
    </row>
    <row r="6119" ht="12.75">
      <c r="G6119" s="3"/>
    </row>
    <row r="6120" ht="12.75">
      <c r="G6120" s="3"/>
    </row>
    <row r="6121" ht="12.75">
      <c r="G6121" s="3"/>
    </row>
    <row r="6122" ht="12.75">
      <c r="G6122" s="3"/>
    </row>
    <row r="6123" ht="12.75">
      <c r="G6123" s="3"/>
    </row>
    <row r="6124" ht="12.75">
      <c r="G6124" s="3"/>
    </row>
    <row r="6125" ht="12.75">
      <c r="G6125" s="3"/>
    </row>
    <row r="6126" ht="12.75">
      <c r="G6126" s="3"/>
    </row>
    <row r="6127" ht="12.75">
      <c r="G6127" s="3"/>
    </row>
    <row r="6128" ht="12.75">
      <c r="G6128" s="3"/>
    </row>
    <row r="6129" ht="12.75">
      <c r="G6129" s="3"/>
    </row>
    <row r="6130" ht="12.75">
      <c r="G6130" s="3"/>
    </row>
    <row r="6131" ht="12.75">
      <c r="G6131" s="3"/>
    </row>
    <row r="6132" ht="12.75">
      <c r="G6132" s="3"/>
    </row>
    <row r="6133" ht="12.75">
      <c r="G6133" s="3"/>
    </row>
    <row r="6134" ht="12.75">
      <c r="G6134" s="3"/>
    </row>
    <row r="6135" ht="12.75">
      <c r="G6135" s="3"/>
    </row>
    <row r="6136" ht="12.75">
      <c r="G6136" s="3"/>
    </row>
    <row r="6137" ht="12.75">
      <c r="G6137" s="3"/>
    </row>
    <row r="6138" ht="12.75">
      <c r="G6138" s="3"/>
    </row>
    <row r="6139" ht="12.75">
      <c r="G6139" s="3"/>
    </row>
    <row r="6140" ht="12.75">
      <c r="G6140" s="3"/>
    </row>
    <row r="6141" ht="12.75">
      <c r="G6141" s="3"/>
    </row>
    <row r="6142" ht="12.75">
      <c r="G6142" s="3"/>
    </row>
    <row r="6143" ht="12.75">
      <c r="G6143" s="3"/>
    </row>
    <row r="6144" ht="12.75">
      <c r="G6144" s="3"/>
    </row>
    <row r="6145" ht="12.75">
      <c r="G6145" s="3"/>
    </row>
    <row r="6146" ht="12.75">
      <c r="G6146" s="3"/>
    </row>
    <row r="6147" ht="12.75">
      <c r="G6147" s="3"/>
    </row>
    <row r="6148" ht="12.75">
      <c r="G6148" s="3"/>
    </row>
    <row r="6149" ht="12.75">
      <c r="G6149" s="3"/>
    </row>
    <row r="6150" ht="12.75">
      <c r="G6150" s="3"/>
    </row>
    <row r="6151" ht="12.75">
      <c r="G6151" s="3"/>
    </row>
    <row r="6152" ht="12.75">
      <c r="G6152" s="3"/>
    </row>
    <row r="6153" ht="12.75">
      <c r="G6153" s="3"/>
    </row>
    <row r="6154" ht="12.75">
      <c r="G6154" s="3"/>
    </row>
    <row r="6155" ht="12.75">
      <c r="G6155" s="3"/>
    </row>
    <row r="6156" ht="12.75">
      <c r="G6156" s="3"/>
    </row>
    <row r="6157" ht="12.75">
      <c r="G6157" s="3"/>
    </row>
    <row r="6158" ht="12.75">
      <c r="G6158" s="3"/>
    </row>
    <row r="6159" ht="12.75">
      <c r="G6159" s="3"/>
    </row>
    <row r="6160" ht="12.75">
      <c r="G6160" s="3"/>
    </row>
    <row r="6161" ht="12.75">
      <c r="G6161" s="3"/>
    </row>
    <row r="6162" ht="12.75">
      <c r="G6162" s="3"/>
    </row>
    <row r="6163" ht="12.75">
      <c r="G6163" s="3"/>
    </row>
    <row r="6164" ht="12.75">
      <c r="G6164" s="3"/>
    </row>
    <row r="6165" ht="12.75">
      <c r="G6165" s="3"/>
    </row>
    <row r="6166" ht="12.75">
      <c r="G6166" s="3"/>
    </row>
    <row r="6167" ht="12.75">
      <c r="G6167" s="3"/>
    </row>
    <row r="6168" ht="12.75">
      <c r="G6168" s="3"/>
    </row>
    <row r="6169" ht="12.75">
      <c r="G6169" s="3"/>
    </row>
    <row r="6170" ht="12.75">
      <c r="G6170" s="3"/>
    </row>
    <row r="6171" ht="12.75">
      <c r="G6171" s="3"/>
    </row>
    <row r="6172" ht="12.75">
      <c r="G6172" s="3"/>
    </row>
    <row r="6173" ht="12.75">
      <c r="G6173" s="3"/>
    </row>
    <row r="6174" ht="12.75">
      <c r="G6174" s="3"/>
    </row>
    <row r="6175" ht="12.75">
      <c r="G6175" s="3"/>
    </row>
    <row r="6176" ht="12.75">
      <c r="G6176" s="3"/>
    </row>
    <row r="6177" ht="12.75">
      <c r="G6177" s="3"/>
    </row>
    <row r="6178" ht="12.75">
      <c r="G6178" s="3"/>
    </row>
    <row r="6179" ht="12.75">
      <c r="G6179" s="3"/>
    </row>
    <row r="6180" ht="12.75">
      <c r="G6180" s="3"/>
    </row>
    <row r="6181" ht="12.75">
      <c r="G6181" s="3"/>
    </row>
    <row r="6182" ht="12.75">
      <c r="G6182" s="3"/>
    </row>
    <row r="6183" ht="12.75">
      <c r="G6183" s="3"/>
    </row>
    <row r="6184" ht="12.75">
      <c r="G6184" s="3"/>
    </row>
    <row r="6185" ht="12.75">
      <c r="G6185" s="3"/>
    </row>
    <row r="6186" ht="12.75">
      <c r="G6186" s="3"/>
    </row>
    <row r="6187" ht="12.75">
      <c r="G6187" s="3"/>
    </row>
    <row r="6188" ht="12.75">
      <c r="G6188" s="3"/>
    </row>
    <row r="6189" ht="12.75">
      <c r="G6189" s="3"/>
    </row>
    <row r="6190" ht="12.75">
      <c r="G6190" s="3"/>
    </row>
    <row r="6191" ht="12.75">
      <c r="G6191" s="3"/>
    </row>
    <row r="6192" ht="12.75">
      <c r="G6192" s="3"/>
    </row>
    <row r="6193" ht="12.75">
      <c r="G6193" s="3"/>
    </row>
    <row r="6194" ht="12.75">
      <c r="G6194" s="3"/>
    </row>
    <row r="6195" ht="12.75">
      <c r="G6195" s="3"/>
    </row>
    <row r="6196" ht="12.75">
      <c r="G6196" s="3"/>
    </row>
    <row r="6197" ht="12.75">
      <c r="G6197" s="3"/>
    </row>
    <row r="6198" ht="12.75">
      <c r="G6198" s="3"/>
    </row>
    <row r="6199" ht="12.75">
      <c r="G6199" s="3"/>
    </row>
    <row r="6200" ht="12.75">
      <c r="G6200" s="3"/>
    </row>
    <row r="6201" ht="12.75">
      <c r="G6201" s="3"/>
    </row>
    <row r="6202" ht="12.75">
      <c r="G6202" s="3"/>
    </row>
    <row r="6203" ht="12.75">
      <c r="G6203" s="3"/>
    </row>
    <row r="6204" ht="12.75">
      <c r="G6204" s="3"/>
    </row>
    <row r="6205" ht="12.75">
      <c r="G6205" s="3"/>
    </row>
    <row r="6206" ht="12.75">
      <c r="G6206" s="3"/>
    </row>
    <row r="6207" ht="12.75">
      <c r="G6207" s="3"/>
    </row>
    <row r="6208" ht="12.75">
      <c r="G6208" s="3"/>
    </row>
    <row r="6209" ht="12.75">
      <c r="G6209" s="3"/>
    </row>
    <row r="6210" ht="12.75">
      <c r="G6210" s="3"/>
    </row>
    <row r="6211" ht="12.75">
      <c r="G6211" s="3"/>
    </row>
    <row r="6212" ht="12.75">
      <c r="G6212" s="3"/>
    </row>
    <row r="6213" ht="12.75">
      <c r="G6213" s="3"/>
    </row>
    <row r="6214" ht="12.75">
      <c r="G6214" s="3"/>
    </row>
    <row r="6215" ht="12.75">
      <c r="G6215" s="3"/>
    </row>
    <row r="6216" ht="12.75">
      <c r="G6216" s="3"/>
    </row>
    <row r="6217" ht="12.75">
      <c r="G6217" s="3"/>
    </row>
    <row r="6218" ht="12.75">
      <c r="G6218" s="3"/>
    </row>
    <row r="6219" ht="12.75">
      <c r="G6219" s="3"/>
    </row>
    <row r="6220" ht="12.75">
      <c r="G6220" s="3"/>
    </row>
    <row r="6221" ht="12.75">
      <c r="G6221" s="3"/>
    </row>
    <row r="6222" ht="12.75">
      <c r="G6222" s="3"/>
    </row>
    <row r="6223" ht="12.75">
      <c r="G6223" s="3"/>
    </row>
    <row r="6224" ht="12.75">
      <c r="G6224" s="3"/>
    </row>
    <row r="6225" ht="12.75">
      <c r="G6225" s="3"/>
    </row>
    <row r="6226" ht="12.75">
      <c r="G6226" s="3"/>
    </row>
    <row r="6227" ht="12.75">
      <c r="G6227" s="3"/>
    </row>
    <row r="6228" ht="12.75">
      <c r="G6228" s="3"/>
    </row>
    <row r="6229" ht="12.75">
      <c r="G6229" s="3"/>
    </row>
    <row r="6230" ht="12.75">
      <c r="G6230" s="3"/>
    </row>
    <row r="6231" ht="12.75">
      <c r="G6231" s="3"/>
    </row>
    <row r="6232" ht="12.75">
      <c r="G6232" s="3"/>
    </row>
    <row r="6233" ht="12.75">
      <c r="G6233" s="3"/>
    </row>
    <row r="6234" ht="12.75">
      <c r="G6234" s="3"/>
    </row>
    <row r="6235" ht="12.75">
      <c r="G6235" s="3"/>
    </row>
    <row r="6236" ht="12.75">
      <c r="G6236" s="3"/>
    </row>
    <row r="6237" ht="12.75">
      <c r="G6237" s="3"/>
    </row>
    <row r="6238" ht="12.75">
      <c r="G6238" s="3"/>
    </row>
    <row r="6239" ht="12.75">
      <c r="G6239" s="3"/>
    </row>
    <row r="6240" ht="12.75">
      <c r="G6240" s="3"/>
    </row>
    <row r="6241" ht="12.75">
      <c r="G6241" s="3"/>
    </row>
    <row r="6242" ht="12.75">
      <c r="G6242" s="3"/>
    </row>
    <row r="6243" ht="12.75">
      <c r="G6243" s="3"/>
    </row>
    <row r="6244" ht="12.75">
      <c r="G6244" s="3"/>
    </row>
    <row r="6245" ht="12.75">
      <c r="G6245" s="3"/>
    </row>
    <row r="6246" ht="12.75">
      <c r="G6246" s="3"/>
    </row>
    <row r="6247" ht="12.75">
      <c r="G6247" s="3"/>
    </row>
    <row r="6248" ht="12.75">
      <c r="G6248" s="3"/>
    </row>
    <row r="6249" ht="12.75">
      <c r="G6249" s="3"/>
    </row>
    <row r="6250" ht="12.75">
      <c r="G6250" s="3"/>
    </row>
    <row r="6251" ht="12.75">
      <c r="G6251" s="3"/>
    </row>
    <row r="6252" ht="12.75">
      <c r="G6252" s="3"/>
    </row>
    <row r="6253" ht="12.75">
      <c r="G6253" s="3"/>
    </row>
    <row r="6254" ht="12.75">
      <c r="G6254" s="3"/>
    </row>
    <row r="6255" ht="12.75">
      <c r="G6255" s="3"/>
    </row>
    <row r="6256" ht="12.75">
      <c r="G6256" s="3"/>
    </row>
    <row r="6257" ht="12.75">
      <c r="G6257" s="3"/>
    </row>
    <row r="6258" ht="12.75">
      <c r="G6258" s="3"/>
    </row>
    <row r="6259" ht="12.75">
      <c r="G6259" s="3"/>
    </row>
    <row r="6260" ht="12.75">
      <c r="G6260" s="3"/>
    </row>
    <row r="6261" ht="12.75">
      <c r="G6261" s="3"/>
    </row>
    <row r="6262" ht="12.75">
      <c r="G6262" s="3"/>
    </row>
    <row r="6263" ht="12.75">
      <c r="G6263" s="3"/>
    </row>
    <row r="6264" ht="12.75">
      <c r="G6264" s="3"/>
    </row>
    <row r="6265" ht="12.75">
      <c r="G6265" s="3"/>
    </row>
    <row r="6266" ht="12.75">
      <c r="G6266" s="3"/>
    </row>
    <row r="6267" ht="12.75">
      <c r="G6267" s="3"/>
    </row>
    <row r="6268" ht="12.75">
      <c r="G6268" s="3"/>
    </row>
    <row r="6269" ht="12.75">
      <c r="G6269" s="3"/>
    </row>
    <row r="6270" ht="12.75">
      <c r="G6270" s="3"/>
    </row>
    <row r="6271" ht="12.75">
      <c r="G6271" s="3"/>
    </row>
    <row r="6272" ht="12.75">
      <c r="G6272" s="3"/>
    </row>
    <row r="6273" ht="12.75">
      <c r="G6273" s="3"/>
    </row>
    <row r="6274" ht="12.75">
      <c r="G6274" s="3"/>
    </row>
    <row r="6275" ht="12.75">
      <c r="G6275" s="3"/>
    </row>
    <row r="6276" ht="12.75">
      <c r="G6276" s="3"/>
    </row>
    <row r="6277" ht="12.75">
      <c r="G6277" s="3"/>
    </row>
    <row r="6278" ht="12.75">
      <c r="G6278" s="3"/>
    </row>
    <row r="6279" ht="12.75">
      <c r="G6279" s="3"/>
    </row>
    <row r="6280" ht="12.75">
      <c r="G6280" s="3"/>
    </row>
    <row r="6281" ht="12.75">
      <c r="G6281" s="3"/>
    </row>
    <row r="6282" ht="12.75">
      <c r="G6282" s="3"/>
    </row>
    <row r="6283" ht="12.75">
      <c r="G6283" s="3"/>
    </row>
    <row r="6284" ht="12.75">
      <c r="G6284" s="3"/>
    </row>
    <row r="6285" ht="12.75">
      <c r="G6285" s="3"/>
    </row>
    <row r="6286" ht="12.75">
      <c r="G6286" s="3"/>
    </row>
    <row r="6287" ht="12.75">
      <c r="G6287" s="3"/>
    </row>
    <row r="6288" ht="12.75">
      <c r="G6288" s="3"/>
    </row>
    <row r="6289" ht="12.75">
      <c r="G6289" s="3"/>
    </row>
    <row r="6290" ht="12.75">
      <c r="G6290" s="3"/>
    </row>
    <row r="6291" ht="12.75">
      <c r="G6291" s="3"/>
    </row>
    <row r="6292" ht="12.75">
      <c r="G6292" s="3"/>
    </row>
    <row r="6293" ht="12.75">
      <c r="G6293" s="3"/>
    </row>
    <row r="6294" ht="12.75">
      <c r="G6294" s="3"/>
    </row>
    <row r="6295" ht="12.75">
      <c r="G6295" s="3"/>
    </row>
    <row r="6296" ht="12.75">
      <c r="G6296" s="3"/>
    </row>
    <row r="6297" ht="12.75">
      <c r="G6297" s="3"/>
    </row>
    <row r="6298" ht="12.75">
      <c r="G6298" s="3"/>
    </row>
    <row r="6299" ht="12.75">
      <c r="G6299" s="3"/>
    </row>
    <row r="6300" ht="12.75">
      <c r="G6300" s="3"/>
    </row>
    <row r="6301" ht="12.75">
      <c r="G6301" s="3"/>
    </row>
    <row r="6302" ht="12.75">
      <c r="G6302" s="3"/>
    </row>
    <row r="6303" ht="12.75">
      <c r="G6303" s="3"/>
    </row>
    <row r="6304" ht="12.75">
      <c r="G6304" s="3"/>
    </row>
    <row r="6305" ht="12.75">
      <c r="G6305" s="3"/>
    </row>
    <row r="6306" ht="12.75">
      <c r="G6306" s="3"/>
    </row>
    <row r="6307" ht="12.75">
      <c r="G6307" s="3"/>
    </row>
    <row r="6308" ht="12.75">
      <c r="G6308" s="3"/>
    </row>
    <row r="6309" ht="12.75">
      <c r="G6309" s="3"/>
    </row>
    <row r="6310" ht="12.75">
      <c r="G6310" s="3"/>
    </row>
    <row r="6311" ht="12.75">
      <c r="G6311" s="3"/>
    </row>
    <row r="6312" ht="12.75">
      <c r="G6312" s="3"/>
    </row>
    <row r="6313" ht="12.75">
      <c r="G6313" s="3"/>
    </row>
    <row r="6314" ht="12.75">
      <c r="G6314" s="3"/>
    </row>
    <row r="6315" ht="12.75">
      <c r="G6315" s="3"/>
    </row>
    <row r="6316" ht="12.75">
      <c r="G6316" s="3"/>
    </row>
    <row r="6317" ht="12.75">
      <c r="G6317" s="3"/>
    </row>
    <row r="6318" ht="12.75">
      <c r="G6318" s="3"/>
    </row>
    <row r="6319" ht="12.75">
      <c r="G6319" s="3"/>
    </row>
    <row r="6320" ht="12.75">
      <c r="G6320" s="3"/>
    </row>
    <row r="6321" ht="12.75">
      <c r="G6321" s="3"/>
    </row>
    <row r="6322" ht="12.75">
      <c r="G6322" s="3"/>
    </row>
    <row r="6323" ht="12.75">
      <c r="G6323" s="3"/>
    </row>
    <row r="6324" ht="12.75">
      <c r="G6324" s="3"/>
    </row>
    <row r="6325" ht="12.75">
      <c r="G6325" s="3"/>
    </row>
    <row r="6326" ht="12.75">
      <c r="G6326" s="3"/>
    </row>
    <row r="6327" ht="12.75">
      <c r="G6327" s="3"/>
    </row>
    <row r="6328" ht="12.75">
      <c r="G6328" s="3"/>
    </row>
    <row r="6329" ht="12.75">
      <c r="G6329" s="3"/>
    </row>
    <row r="6330" ht="12.75">
      <c r="G6330" s="3"/>
    </row>
    <row r="6331" ht="12.75">
      <c r="G6331" s="3"/>
    </row>
    <row r="6332" ht="12.75">
      <c r="G6332" s="3"/>
    </row>
    <row r="6333" ht="12.75">
      <c r="G6333" s="3"/>
    </row>
    <row r="6334" ht="12.75">
      <c r="G6334" s="3"/>
    </row>
    <row r="6335" ht="12.75">
      <c r="G6335" s="3"/>
    </row>
    <row r="6336" ht="12.75">
      <c r="G6336" s="3"/>
    </row>
    <row r="6337" ht="12.75">
      <c r="G6337" s="3"/>
    </row>
    <row r="6338" ht="12.75">
      <c r="G6338" s="3"/>
    </row>
    <row r="6339" ht="12.75">
      <c r="G6339" s="3"/>
    </row>
    <row r="6340" ht="12.75">
      <c r="G6340" s="3"/>
    </row>
    <row r="6341" ht="12.75">
      <c r="G6341" s="3"/>
    </row>
    <row r="6342" ht="12.75">
      <c r="G6342" s="3"/>
    </row>
    <row r="6343" ht="12.75">
      <c r="G6343" s="3"/>
    </row>
    <row r="6344" ht="12.75">
      <c r="G6344" s="3"/>
    </row>
    <row r="6345" ht="12.75">
      <c r="G6345" s="3"/>
    </row>
    <row r="6346" ht="12.75">
      <c r="G6346" s="3"/>
    </row>
    <row r="6347" ht="12.75">
      <c r="G6347" s="3"/>
    </row>
    <row r="6348" ht="12.75">
      <c r="G6348" s="3"/>
    </row>
    <row r="6349" ht="12.75">
      <c r="G6349" s="3"/>
    </row>
    <row r="6350" ht="12.75">
      <c r="G6350" s="3"/>
    </row>
    <row r="6351" ht="12.75">
      <c r="G6351" s="3"/>
    </row>
    <row r="6352" ht="12.75">
      <c r="G6352" s="3"/>
    </row>
    <row r="6353" ht="12.75">
      <c r="G6353" s="3"/>
    </row>
    <row r="6354" ht="12.75">
      <c r="G6354" s="3"/>
    </row>
    <row r="6355" ht="12.75">
      <c r="G6355" s="3"/>
    </row>
    <row r="6356" ht="12.75">
      <c r="G6356" s="3"/>
    </row>
    <row r="6357" ht="12.75">
      <c r="G6357" s="3"/>
    </row>
    <row r="6358" ht="12.75">
      <c r="G6358" s="3"/>
    </row>
    <row r="6359" ht="12.75">
      <c r="G6359" s="3"/>
    </row>
    <row r="6360" ht="12.75">
      <c r="G6360" s="3"/>
    </row>
    <row r="6361" ht="12.75">
      <c r="G6361" s="3"/>
    </row>
    <row r="6362" ht="12.75">
      <c r="G6362" s="3"/>
    </row>
    <row r="6363" ht="12.75">
      <c r="G6363" s="3"/>
    </row>
    <row r="6364" ht="12.75">
      <c r="G6364" s="3"/>
    </row>
    <row r="6365" ht="12.75">
      <c r="G6365" s="3"/>
    </row>
    <row r="6366" ht="12.75">
      <c r="G6366" s="3"/>
    </row>
    <row r="6367" ht="12.75">
      <c r="G6367" s="3"/>
    </row>
    <row r="6368" ht="12.75">
      <c r="G6368" s="3"/>
    </row>
    <row r="6369" ht="12.75">
      <c r="G6369" s="3"/>
    </row>
    <row r="6370" ht="12.75">
      <c r="G6370" s="3"/>
    </row>
    <row r="6371" ht="12.75">
      <c r="G6371" s="3"/>
    </row>
    <row r="6372" ht="12.75">
      <c r="G6372" s="3"/>
    </row>
    <row r="6373" ht="12.75">
      <c r="G6373" s="3"/>
    </row>
    <row r="6374" ht="12.75">
      <c r="G6374" s="3"/>
    </row>
    <row r="6375" ht="12.75">
      <c r="G6375" s="3"/>
    </row>
    <row r="6376" ht="12.75">
      <c r="G6376" s="3"/>
    </row>
    <row r="6377" ht="12.75">
      <c r="G6377" s="3"/>
    </row>
    <row r="6378" ht="12.75">
      <c r="G6378" s="3"/>
    </row>
    <row r="6379" ht="12.75">
      <c r="G6379" s="3"/>
    </row>
    <row r="6380" ht="12.75">
      <c r="G6380" s="3"/>
    </row>
    <row r="6381" ht="12.75">
      <c r="G6381" s="3"/>
    </row>
    <row r="6382" ht="12.75">
      <c r="G6382" s="3"/>
    </row>
    <row r="6383" ht="12.75">
      <c r="G6383" s="3"/>
    </row>
    <row r="6384" ht="12.75">
      <c r="G6384" s="3"/>
    </row>
    <row r="6385" ht="12.75">
      <c r="G6385" s="3"/>
    </row>
    <row r="6386" ht="12.75">
      <c r="G6386" s="3"/>
    </row>
    <row r="6387" ht="12.75">
      <c r="G6387" s="3"/>
    </row>
    <row r="6388" ht="12.75">
      <c r="G6388" s="3"/>
    </row>
    <row r="6389" ht="12.75">
      <c r="G6389" s="3"/>
    </row>
    <row r="6390" ht="12.75">
      <c r="G6390" s="3"/>
    </row>
    <row r="6391" ht="12.75">
      <c r="G6391" s="3"/>
    </row>
    <row r="6392" ht="12.75">
      <c r="G6392" s="3"/>
    </row>
    <row r="6393" ht="12.75">
      <c r="G6393" s="3"/>
    </row>
    <row r="6394" ht="12.75">
      <c r="G6394" s="3"/>
    </row>
    <row r="6395" ht="12.75">
      <c r="G6395" s="3"/>
    </row>
    <row r="6396" ht="12.75">
      <c r="G6396" s="3"/>
    </row>
    <row r="6397" ht="12.75">
      <c r="G6397" s="3"/>
    </row>
    <row r="6398" ht="12.75">
      <c r="G6398" s="3"/>
    </row>
    <row r="6399" ht="12.75">
      <c r="G6399" s="3"/>
    </row>
    <row r="6400" ht="12.75">
      <c r="G6400" s="3"/>
    </row>
    <row r="6401" ht="12.75">
      <c r="G6401" s="3"/>
    </row>
    <row r="6402" ht="12.75">
      <c r="G6402" s="3"/>
    </row>
    <row r="6403" ht="12.75">
      <c r="G6403" s="3"/>
    </row>
    <row r="6404" ht="12.75">
      <c r="G6404" s="3"/>
    </row>
    <row r="6405" ht="12.75">
      <c r="G6405" s="3"/>
    </row>
    <row r="6406" ht="12.75">
      <c r="G6406" s="3"/>
    </row>
    <row r="6407" ht="12.75">
      <c r="G6407" s="3"/>
    </row>
    <row r="6408" ht="12.75">
      <c r="G6408" s="3"/>
    </row>
    <row r="6409" ht="12.75">
      <c r="G6409" s="3"/>
    </row>
    <row r="6410" ht="12.75">
      <c r="G6410" s="3"/>
    </row>
    <row r="6411" ht="12.75">
      <c r="G6411" s="3"/>
    </row>
    <row r="6412" ht="12.75">
      <c r="G6412" s="3"/>
    </row>
    <row r="6413" ht="12.75">
      <c r="G6413" s="3"/>
    </row>
    <row r="6414" ht="12.75">
      <c r="G6414" s="3"/>
    </row>
    <row r="6415" ht="12.75">
      <c r="G6415" s="3"/>
    </row>
    <row r="6416" ht="12.75">
      <c r="G6416" s="3"/>
    </row>
    <row r="6417" ht="12.75">
      <c r="G6417" s="3"/>
    </row>
    <row r="6418" ht="12.75">
      <c r="G6418" s="3"/>
    </row>
    <row r="6419" ht="12.75">
      <c r="G6419" s="3"/>
    </row>
    <row r="6420" ht="12.75">
      <c r="G6420" s="3"/>
    </row>
    <row r="6421" ht="12.75">
      <c r="G6421" s="3"/>
    </row>
    <row r="6422" ht="12.75">
      <c r="G6422" s="3"/>
    </row>
    <row r="6423" ht="12.75">
      <c r="G6423" s="3"/>
    </row>
    <row r="6424" ht="12.75">
      <c r="G6424" s="3"/>
    </row>
    <row r="6425" ht="12.75">
      <c r="G6425" s="3"/>
    </row>
    <row r="6426" ht="12.75">
      <c r="G6426" s="3"/>
    </row>
    <row r="6427" ht="12.75">
      <c r="G6427" s="3"/>
    </row>
    <row r="6428" ht="12.75">
      <c r="G6428" s="3"/>
    </row>
    <row r="6429" ht="12.75">
      <c r="G6429" s="3"/>
    </row>
    <row r="6430" ht="12.75">
      <c r="G6430" s="3"/>
    </row>
    <row r="6431" ht="12.75">
      <c r="G6431" s="3"/>
    </row>
    <row r="6432" ht="12.75">
      <c r="G6432" s="3"/>
    </row>
    <row r="6433" ht="12.75">
      <c r="G6433" s="3"/>
    </row>
    <row r="6434" ht="12.75">
      <c r="G6434" s="3"/>
    </row>
    <row r="6435" ht="12.75">
      <c r="G6435" s="3"/>
    </row>
    <row r="6436" ht="12.75">
      <c r="G6436" s="3"/>
    </row>
    <row r="6437" ht="12.75">
      <c r="G6437" s="3"/>
    </row>
    <row r="6438" ht="12.75">
      <c r="G6438" s="3"/>
    </row>
    <row r="6439" ht="12.75">
      <c r="G6439" s="3"/>
    </row>
    <row r="6440" ht="12.75">
      <c r="G6440" s="3"/>
    </row>
    <row r="6441" ht="12.75">
      <c r="G6441" s="3"/>
    </row>
    <row r="6442" ht="12.75">
      <c r="G6442" s="3"/>
    </row>
    <row r="6443" ht="12.75">
      <c r="G6443" s="3"/>
    </row>
    <row r="6444" ht="12.75">
      <c r="G6444" s="3"/>
    </row>
    <row r="6445" ht="12.75">
      <c r="G6445" s="3"/>
    </row>
    <row r="6446" ht="12.75">
      <c r="G6446" s="3"/>
    </row>
    <row r="6447" ht="12.75">
      <c r="G6447" s="3"/>
    </row>
    <row r="6448" ht="12.75">
      <c r="G6448" s="3"/>
    </row>
    <row r="6449" ht="12.75">
      <c r="G6449" s="3"/>
    </row>
    <row r="6450" ht="12.75">
      <c r="G6450" s="3"/>
    </row>
    <row r="6451" ht="12.75">
      <c r="G6451" s="3"/>
    </row>
    <row r="6452" ht="12.75">
      <c r="G6452" s="3"/>
    </row>
    <row r="6453" ht="12.75">
      <c r="G6453" s="3"/>
    </row>
    <row r="6454" ht="12.75">
      <c r="G6454" s="3"/>
    </row>
    <row r="6455" ht="12.75">
      <c r="G6455" s="3"/>
    </row>
    <row r="6456" ht="12.75">
      <c r="G6456" s="3"/>
    </row>
    <row r="6457" ht="12.75">
      <c r="G6457" s="3"/>
    </row>
    <row r="6458" ht="12.75">
      <c r="G6458" s="3"/>
    </row>
    <row r="6459" ht="12.75">
      <c r="G6459" s="3"/>
    </row>
    <row r="6460" ht="12.75">
      <c r="G6460" s="3"/>
    </row>
    <row r="6461" ht="12.75">
      <c r="G6461" s="3"/>
    </row>
    <row r="6462" ht="12.75">
      <c r="G6462" s="3"/>
    </row>
    <row r="6463" ht="12.75">
      <c r="G6463" s="3"/>
    </row>
    <row r="6464" ht="12.75">
      <c r="G6464" s="3"/>
    </row>
    <row r="6465" ht="12.75">
      <c r="G6465" s="3"/>
    </row>
    <row r="6466" ht="12.75">
      <c r="G6466" s="3"/>
    </row>
    <row r="6467" ht="12.75">
      <c r="G6467" s="3"/>
    </row>
    <row r="6468" ht="12.75">
      <c r="G6468" s="3"/>
    </row>
    <row r="6469" ht="12.75">
      <c r="G6469" s="3"/>
    </row>
    <row r="6470" ht="12.75">
      <c r="G6470" s="3"/>
    </row>
    <row r="6471" ht="12.75">
      <c r="G6471" s="3"/>
    </row>
    <row r="6472" ht="12.75">
      <c r="G6472" s="3"/>
    </row>
    <row r="6473" ht="12.75">
      <c r="G6473" s="3"/>
    </row>
    <row r="6474" ht="12.75">
      <c r="G6474" s="3"/>
    </row>
    <row r="6475" ht="12.75">
      <c r="G6475" s="3"/>
    </row>
    <row r="6476" ht="12.75">
      <c r="G6476" s="3"/>
    </row>
    <row r="6477" ht="12.75">
      <c r="G6477" s="3"/>
    </row>
    <row r="6478" ht="12.75">
      <c r="G6478" s="3"/>
    </row>
    <row r="6479" ht="12.75">
      <c r="G6479" s="3"/>
    </row>
    <row r="6480" ht="12.75">
      <c r="G6480" s="3"/>
    </row>
    <row r="6481" ht="12.75">
      <c r="G6481" s="3"/>
    </row>
    <row r="6482" ht="12.75">
      <c r="G6482" s="3"/>
    </row>
    <row r="6483" ht="12.75">
      <c r="G6483" s="3"/>
    </row>
    <row r="6484" ht="12.75">
      <c r="G6484" s="3"/>
    </row>
    <row r="6485" ht="12.75">
      <c r="G6485" s="3"/>
    </row>
    <row r="6486" ht="12.75">
      <c r="G6486" s="3"/>
    </row>
    <row r="6487" ht="12.75">
      <c r="G6487" s="3"/>
    </row>
    <row r="6488" ht="12.75">
      <c r="G6488" s="3"/>
    </row>
    <row r="6489" ht="12.75">
      <c r="G6489" s="3"/>
    </row>
    <row r="6490" ht="12.75">
      <c r="G6490" s="3"/>
    </row>
    <row r="6491" ht="12.75">
      <c r="G6491" s="3"/>
    </row>
    <row r="6492" ht="12.75">
      <c r="G6492" s="3"/>
    </row>
    <row r="6493" ht="12.75">
      <c r="G6493" s="3"/>
    </row>
    <row r="6494" ht="12.75">
      <c r="G6494" s="3"/>
    </row>
    <row r="6495" ht="12.75">
      <c r="G6495" s="3"/>
    </row>
    <row r="6496" ht="12.75">
      <c r="G6496" s="3"/>
    </row>
    <row r="6497" ht="12.75">
      <c r="G6497" s="3"/>
    </row>
    <row r="6498" ht="12.75">
      <c r="G6498" s="3"/>
    </row>
    <row r="6499" ht="12.75">
      <c r="G6499" s="3"/>
    </row>
    <row r="6500" ht="12.75">
      <c r="G6500" s="3"/>
    </row>
    <row r="6501" ht="12.75">
      <c r="G6501" s="3"/>
    </row>
    <row r="6502" ht="12.75">
      <c r="G6502" s="3"/>
    </row>
    <row r="6503" ht="12.75">
      <c r="G6503" s="3"/>
    </row>
    <row r="6504" ht="12.75">
      <c r="G6504" s="3"/>
    </row>
    <row r="6505" ht="12.75">
      <c r="G6505" s="3"/>
    </row>
    <row r="6506" ht="12.75">
      <c r="G6506" s="3"/>
    </row>
    <row r="6507" ht="12.75">
      <c r="G6507" s="3"/>
    </row>
    <row r="6508" ht="12.75">
      <c r="G6508" s="3"/>
    </row>
    <row r="6509" ht="12.75">
      <c r="G6509" s="3"/>
    </row>
    <row r="6510" ht="12.75">
      <c r="G6510" s="3"/>
    </row>
    <row r="6511" ht="12.75">
      <c r="G6511" s="3"/>
    </row>
    <row r="6512" ht="12.75">
      <c r="G6512" s="3"/>
    </row>
    <row r="6513" ht="12.75">
      <c r="G6513" s="3"/>
    </row>
    <row r="6514" ht="12.75">
      <c r="G6514" s="3"/>
    </row>
    <row r="6515" ht="12.75">
      <c r="G6515" s="3"/>
    </row>
    <row r="6516" ht="12.75">
      <c r="G6516" s="3"/>
    </row>
    <row r="6517" ht="12.75">
      <c r="G6517" s="3"/>
    </row>
    <row r="6518" ht="12.75">
      <c r="G6518" s="3"/>
    </row>
    <row r="6519" ht="12.75">
      <c r="G6519" s="3"/>
    </row>
    <row r="6520" ht="12.75">
      <c r="G6520" s="3"/>
    </row>
    <row r="6521" ht="12.75">
      <c r="G6521" s="3"/>
    </row>
    <row r="6522" ht="12.75">
      <c r="G6522" s="3"/>
    </row>
    <row r="6523" ht="12.75">
      <c r="G6523" s="3"/>
    </row>
    <row r="6524" ht="12.75">
      <c r="G6524" s="3"/>
    </row>
    <row r="6525" ht="12.75">
      <c r="G6525" s="3"/>
    </row>
    <row r="6526" ht="12.75">
      <c r="G6526" s="3"/>
    </row>
    <row r="6527" ht="12.75">
      <c r="G6527" s="3"/>
    </row>
    <row r="6528" ht="12.75">
      <c r="G6528" s="3"/>
    </row>
    <row r="6529" ht="12.75">
      <c r="G6529" s="3"/>
    </row>
    <row r="6530" ht="12.75">
      <c r="G6530" s="3"/>
    </row>
    <row r="6531" ht="12.75">
      <c r="G6531" s="3"/>
    </row>
    <row r="6532" ht="12.75">
      <c r="G6532" s="3"/>
    </row>
    <row r="6533" ht="12.75">
      <c r="G6533" s="3"/>
    </row>
    <row r="6534" ht="12.75">
      <c r="G6534" s="3"/>
    </row>
    <row r="6535" ht="12.75">
      <c r="G6535" s="3"/>
    </row>
    <row r="6536" ht="12.75">
      <c r="G6536" s="3"/>
    </row>
    <row r="6537" ht="12.75">
      <c r="G6537" s="3"/>
    </row>
    <row r="6538" ht="12.75">
      <c r="G6538" s="3"/>
    </row>
    <row r="6539" ht="12.75">
      <c r="G6539" s="3"/>
    </row>
    <row r="6540" ht="12.75">
      <c r="G6540" s="3"/>
    </row>
    <row r="6541" ht="12.75">
      <c r="G6541" s="3"/>
    </row>
    <row r="6542" ht="12.75">
      <c r="G6542" s="3"/>
    </row>
    <row r="6543" ht="12.75">
      <c r="G6543" s="3"/>
    </row>
    <row r="6544" ht="12.75">
      <c r="G6544" s="3"/>
    </row>
    <row r="6545" ht="12.75">
      <c r="G6545" s="3"/>
    </row>
    <row r="6546" ht="12.75">
      <c r="G6546" s="3"/>
    </row>
    <row r="6547" ht="12.75">
      <c r="G6547" s="3"/>
    </row>
    <row r="6548" ht="12.75">
      <c r="G6548" s="3"/>
    </row>
    <row r="6549" ht="12.75">
      <c r="G6549" s="3"/>
    </row>
    <row r="6550" ht="12.75">
      <c r="G6550" s="3"/>
    </row>
    <row r="6551" ht="12.75">
      <c r="G6551" s="3"/>
    </row>
    <row r="6552" ht="12.75">
      <c r="G6552" s="3"/>
    </row>
    <row r="6553" ht="12.75">
      <c r="G6553" s="3"/>
    </row>
    <row r="6554" ht="12.75">
      <c r="G6554" s="3"/>
    </row>
    <row r="6555" ht="12.75">
      <c r="G6555" s="3"/>
    </row>
    <row r="6556" ht="12.75">
      <c r="G6556" s="3"/>
    </row>
    <row r="6557" ht="12.75">
      <c r="G6557" s="3"/>
    </row>
    <row r="6558" ht="12.75">
      <c r="G6558" s="3"/>
    </row>
    <row r="6559" ht="12.75">
      <c r="G6559" s="3"/>
    </row>
    <row r="6560" ht="12.75">
      <c r="G6560" s="3"/>
    </row>
    <row r="6561" ht="12.75">
      <c r="G6561" s="3"/>
    </row>
    <row r="6562" ht="12.75">
      <c r="G6562" s="3"/>
    </row>
    <row r="6563" ht="12.75">
      <c r="G6563" s="3"/>
    </row>
    <row r="6564" ht="12.75">
      <c r="G6564" s="3"/>
    </row>
    <row r="6565" ht="12.75">
      <c r="G6565" s="3"/>
    </row>
    <row r="6566" ht="12.75">
      <c r="G6566" s="3"/>
    </row>
    <row r="6567" ht="12.75">
      <c r="G6567" s="3"/>
    </row>
    <row r="6568" ht="12.75">
      <c r="G6568" s="3"/>
    </row>
    <row r="6569" ht="12.75">
      <c r="G6569" s="3"/>
    </row>
    <row r="6570" ht="12.75">
      <c r="G6570" s="3"/>
    </row>
    <row r="6571" ht="12.75">
      <c r="G6571" s="3"/>
    </row>
    <row r="6572" ht="12.75">
      <c r="G6572" s="3"/>
    </row>
    <row r="6573" ht="12.75">
      <c r="G6573" s="3"/>
    </row>
    <row r="6574" ht="12.75">
      <c r="G6574" s="3"/>
    </row>
    <row r="6575" ht="12.75">
      <c r="G6575" s="3"/>
    </row>
    <row r="6576" ht="12.75">
      <c r="G6576" s="3"/>
    </row>
    <row r="6577" ht="12.75">
      <c r="G6577" s="3"/>
    </row>
    <row r="6578" ht="12.75">
      <c r="G6578" s="3"/>
    </row>
    <row r="6579" ht="12.75">
      <c r="G6579" s="3"/>
    </row>
    <row r="6580" ht="12.75">
      <c r="G6580" s="3"/>
    </row>
    <row r="6581" ht="12.75">
      <c r="G6581" s="3"/>
    </row>
    <row r="6582" ht="12.75">
      <c r="G6582" s="3"/>
    </row>
    <row r="6583" ht="12.75">
      <c r="G6583" s="3"/>
    </row>
    <row r="6584" ht="12.75">
      <c r="G6584" s="3"/>
    </row>
    <row r="6585" ht="12.75">
      <c r="G6585" s="3"/>
    </row>
    <row r="6586" ht="12.75">
      <c r="G6586" s="3"/>
    </row>
    <row r="6587" ht="12.75">
      <c r="G6587" s="3"/>
    </row>
    <row r="6588" ht="12.75">
      <c r="G6588" s="3"/>
    </row>
    <row r="6589" ht="12.75">
      <c r="G6589" s="3"/>
    </row>
    <row r="6590" ht="12.75">
      <c r="G6590" s="3"/>
    </row>
    <row r="6591" ht="12.75">
      <c r="G6591" s="3"/>
    </row>
    <row r="6592" ht="12.75">
      <c r="G6592" s="3"/>
    </row>
    <row r="6593" ht="12.75">
      <c r="G6593" s="3"/>
    </row>
    <row r="6594" ht="12.75">
      <c r="G6594" s="3"/>
    </row>
    <row r="6595" ht="12.75">
      <c r="G6595" s="3"/>
    </row>
    <row r="6596" ht="12.75">
      <c r="G6596" s="3"/>
    </row>
    <row r="6597" ht="12.75">
      <c r="G6597" s="3"/>
    </row>
    <row r="6598" ht="12.75">
      <c r="G6598" s="3"/>
    </row>
    <row r="6599" ht="12.75">
      <c r="G6599" s="3"/>
    </row>
    <row r="6600" ht="12.75">
      <c r="G6600" s="3"/>
    </row>
    <row r="6601" ht="12.75">
      <c r="G6601" s="3"/>
    </row>
    <row r="6602" ht="12.75">
      <c r="G6602" s="3"/>
    </row>
    <row r="6603" ht="12.75">
      <c r="G6603" s="3"/>
    </row>
    <row r="6604" ht="12.75">
      <c r="G6604" s="3"/>
    </row>
    <row r="6605" ht="12.75">
      <c r="G6605" s="3"/>
    </row>
    <row r="6606" ht="12.75">
      <c r="G6606" s="3"/>
    </row>
    <row r="6607" ht="12.75">
      <c r="G6607" s="3"/>
    </row>
    <row r="6608" ht="12.75">
      <c r="G6608" s="3"/>
    </row>
    <row r="6609" ht="12.75">
      <c r="G6609" s="3"/>
    </row>
    <row r="6610" ht="12.75">
      <c r="G6610" s="3"/>
    </row>
    <row r="6611" ht="12.75">
      <c r="G6611" s="3"/>
    </row>
    <row r="6612" ht="12.75">
      <c r="G6612" s="3"/>
    </row>
    <row r="6613" ht="12.75">
      <c r="G6613" s="3"/>
    </row>
    <row r="6614" ht="12.75">
      <c r="G6614" s="3"/>
    </row>
    <row r="6615" ht="12.75">
      <c r="G6615" s="3"/>
    </row>
    <row r="6616" ht="12.75">
      <c r="G6616" s="3"/>
    </row>
    <row r="6617" ht="12.75">
      <c r="G6617" s="3"/>
    </row>
    <row r="6618" ht="12.75">
      <c r="G6618" s="3"/>
    </row>
    <row r="6619" ht="12.75">
      <c r="G6619" s="3"/>
    </row>
    <row r="6620" ht="12.75">
      <c r="G6620" s="3"/>
    </row>
    <row r="6621" ht="12.75">
      <c r="G6621" s="3"/>
    </row>
    <row r="6622" ht="12.75">
      <c r="G6622" s="3"/>
    </row>
    <row r="6623" ht="12.75">
      <c r="G6623" s="3"/>
    </row>
    <row r="6624" ht="12.75">
      <c r="G6624" s="3"/>
    </row>
    <row r="6625" ht="12.75">
      <c r="G6625" s="3"/>
    </row>
    <row r="6626" ht="12.75">
      <c r="G6626" s="3"/>
    </row>
    <row r="6627" ht="12.75">
      <c r="G6627" s="3"/>
    </row>
    <row r="6628" ht="12.75">
      <c r="G6628" s="3"/>
    </row>
    <row r="6629" ht="12.75">
      <c r="G6629" s="3"/>
    </row>
    <row r="6630" ht="12.75">
      <c r="G6630" s="3"/>
    </row>
    <row r="6631" ht="12.75">
      <c r="G6631" s="3"/>
    </row>
    <row r="6632" ht="12.75">
      <c r="G6632" s="3"/>
    </row>
    <row r="6633" ht="12.75">
      <c r="G6633" s="3"/>
    </row>
    <row r="6634" ht="12.75">
      <c r="G6634" s="3"/>
    </row>
    <row r="6635" ht="12.75">
      <c r="G6635" s="3"/>
    </row>
    <row r="6636" ht="12.75">
      <c r="G6636" s="3"/>
    </row>
    <row r="6637" ht="12.75">
      <c r="G6637" s="3"/>
    </row>
    <row r="6638" ht="12.75">
      <c r="G6638" s="3"/>
    </row>
    <row r="6639" ht="12.75">
      <c r="G6639" s="3"/>
    </row>
    <row r="6640" ht="12.75">
      <c r="G6640" s="3"/>
    </row>
    <row r="6641" ht="12.75">
      <c r="G6641" s="3"/>
    </row>
    <row r="6642" ht="12.75">
      <c r="G6642" s="3"/>
    </row>
    <row r="6643" ht="12.75">
      <c r="G6643" s="3"/>
    </row>
    <row r="6644" ht="12.75">
      <c r="G6644" s="3"/>
    </row>
    <row r="6645" ht="12.75">
      <c r="G6645" s="3"/>
    </row>
    <row r="6646" ht="12.75">
      <c r="G6646" s="3"/>
    </row>
    <row r="6647" ht="12.75">
      <c r="G6647" s="3"/>
    </row>
    <row r="6648" ht="12.75">
      <c r="G6648" s="3"/>
    </row>
    <row r="6649" ht="12.75">
      <c r="G6649" s="3"/>
    </row>
    <row r="6650" ht="12.75">
      <c r="G6650" s="3"/>
    </row>
    <row r="6651" ht="12.75">
      <c r="G6651" s="3"/>
    </row>
    <row r="6652" ht="12.75">
      <c r="G6652" s="3"/>
    </row>
    <row r="6653" ht="12.75">
      <c r="G6653" s="3"/>
    </row>
    <row r="6654" ht="12.75">
      <c r="G6654" s="3"/>
    </row>
    <row r="6655" ht="12.75">
      <c r="G6655" s="3"/>
    </row>
    <row r="6656" ht="12.75">
      <c r="G6656" s="3"/>
    </row>
    <row r="6657" ht="12.75">
      <c r="G6657" s="3"/>
    </row>
    <row r="6658" ht="12.75">
      <c r="G6658" s="3"/>
    </row>
    <row r="6659" ht="12.75">
      <c r="G6659" s="3"/>
    </row>
    <row r="6660" ht="12.75">
      <c r="G6660" s="3"/>
    </row>
    <row r="6661" ht="12.75">
      <c r="G6661" s="3"/>
    </row>
    <row r="6662" ht="12.75">
      <c r="G6662" s="3"/>
    </row>
    <row r="6663" ht="12.75">
      <c r="G6663" s="3"/>
    </row>
    <row r="6664" ht="12.75">
      <c r="G6664" s="3"/>
    </row>
    <row r="6665" ht="12.75">
      <c r="G6665" s="3"/>
    </row>
    <row r="6666" ht="12.75">
      <c r="G6666" s="3"/>
    </row>
    <row r="6667" ht="12.75">
      <c r="G6667" s="3"/>
    </row>
    <row r="6668" ht="12.75">
      <c r="G6668" s="3"/>
    </row>
    <row r="6669" ht="12.75">
      <c r="G6669" s="3"/>
    </row>
    <row r="6670" ht="12.75">
      <c r="G6670" s="3"/>
    </row>
    <row r="6671" ht="12.75">
      <c r="G6671" s="3"/>
    </row>
    <row r="6672" ht="12.75">
      <c r="G6672" s="3"/>
    </row>
    <row r="6673" ht="12.75">
      <c r="G6673" s="3"/>
    </row>
    <row r="6674" ht="12.75">
      <c r="G6674" s="3"/>
    </row>
    <row r="6675" ht="12.75">
      <c r="G6675" s="3"/>
    </row>
    <row r="6676" ht="12.75">
      <c r="G6676" s="3"/>
    </row>
    <row r="6677" ht="12.75">
      <c r="G6677" s="3"/>
    </row>
    <row r="6678" ht="12.75">
      <c r="G6678" s="3"/>
    </row>
    <row r="6679" ht="12.75">
      <c r="G6679" s="3"/>
    </row>
    <row r="6680" ht="12.75">
      <c r="G6680" s="3"/>
    </row>
    <row r="6681" ht="12.75">
      <c r="G6681" s="3"/>
    </row>
    <row r="6682" ht="12.75">
      <c r="G6682" s="3"/>
    </row>
    <row r="6683" ht="12.75">
      <c r="G6683" s="3"/>
    </row>
    <row r="6684" ht="12.75">
      <c r="G6684" s="3"/>
    </row>
    <row r="6685" ht="12.75">
      <c r="G6685" s="3"/>
    </row>
    <row r="6686" ht="12.75">
      <c r="G6686" s="3"/>
    </row>
    <row r="6687" ht="12.75">
      <c r="G6687" s="3"/>
    </row>
    <row r="6688" ht="12.75">
      <c r="G6688" s="3"/>
    </row>
    <row r="6689" ht="12.75">
      <c r="G6689" s="3"/>
    </row>
    <row r="6690" ht="12.75">
      <c r="G6690" s="3"/>
    </row>
    <row r="6691" ht="12.75">
      <c r="G6691" s="3"/>
    </row>
    <row r="6692" ht="12.75">
      <c r="G6692" s="3"/>
    </row>
    <row r="6693" ht="12.75">
      <c r="G6693" s="3"/>
    </row>
    <row r="6694" ht="12.75">
      <c r="G6694" s="3"/>
    </row>
    <row r="6695" ht="12.75">
      <c r="G6695" s="3"/>
    </row>
    <row r="6696" ht="12.75">
      <c r="G6696" s="3"/>
    </row>
    <row r="6697" ht="12.75">
      <c r="G6697" s="3"/>
    </row>
    <row r="6698" ht="12.75">
      <c r="G6698" s="3"/>
    </row>
    <row r="6699" ht="12.75">
      <c r="G6699" s="3"/>
    </row>
    <row r="6700" ht="12.75">
      <c r="G6700" s="3"/>
    </row>
    <row r="6701" ht="12.75">
      <c r="G6701" s="3"/>
    </row>
    <row r="6702" ht="12.75">
      <c r="G6702" s="3"/>
    </row>
    <row r="6703" ht="12.75">
      <c r="G6703" s="3"/>
    </row>
    <row r="6704" ht="12.75">
      <c r="G6704" s="3"/>
    </row>
    <row r="6705" ht="12.75">
      <c r="G6705" s="3"/>
    </row>
    <row r="6706" ht="12.75">
      <c r="G6706" s="3"/>
    </row>
    <row r="6707" ht="12.75">
      <c r="G6707" s="3"/>
    </row>
    <row r="6708" ht="12.75">
      <c r="G6708" s="3"/>
    </row>
    <row r="6709" ht="12.75">
      <c r="G6709" s="3"/>
    </row>
    <row r="6710" ht="12.75">
      <c r="G6710" s="3"/>
    </row>
    <row r="6711" ht="12.75">
      <c r="G6711" s="3"/>
    </row>
    <row r="6712" ht="12.75">
      <c r="G6712" s="3"/>
    </row>
    <row r="6713" ht="12.75">
      <c r="G6713" s="3"/>
    </row>
    <row r="6714" ht="12.75">
      <c r="G6714" s="3"/>
    </row>
    <row r="6715" ht="12.75">
      <c r="G6715" s="3"/>
    </row>
    <row r="6716" ht="12.75">
      <c r="G6716" s="3"/>
    </row>
    <row r="6717" ht="12.75">
      <c r="G6717" s="3"/>
    </row>
    <row r="6718" ht="12.75">
      <c r="G6718" s="3"/>
    </row>
    <row r="6719" ht="12.75">
      <c r="G6719" s="3"/>
    </row>
    <row r="6720" ht="12.75">
      <c r="G6720" s="3"/>
    </row>
    <row r="6721" ht="12.75">
      <c r="G6721" s="3"/>
    </row>
    <row r="6722" ht="12.75">
      <c r="G6722" s="3"/>
    </row>
    <row r="6723" ht="12.75">
      <c r="G6723" s="3"/>
    </row>
    <row r="6724" ht="12.75">
      <c r="G6724" s="3"/>
    </row>
    <row r="6725" ht="12.75">
      <c r="G6725" s="3"/>
    </row>
    <row r="6726" ht="12.75">
      <c r="G6726" s="3"/>
    </row>
    <row r="6727" ht="12.75">
      <c r="G6727" s="3"/>
    </row>
    <row r="6728" ht="12.75">
      <c r="G6728" s="3"/>
    </row>
    <row r="6729" ht="12.75">
      <c r="G6729" s="3"/>
    </row>
    <row r="6730" ht="12.75">
      <c r="G6730" s="3"/>
    </row>
    <row r="6731" ht="12.75">
      <c r="G6731" s="3"/>
    </row>
    <row r="6732" ht="12.75">
      <c r="G6732" s="3"/>
    </row>
    <row r="6733" ht="12.75">
      <c r="G6733" s="3"/>
    </row>
    <row r="6734" ht="12.75">
      <c r="G6734" s="3"/>
    </row>
    <row r="6735" ht="12.75">
      <c r="G6735" s="3"/>
    </row>
    <row r="6736" ht="12.75">
      <c r="G6736" s="3"/>
    </row>
    <row r="6737" ht="12.75">
      <c r="G6737" s="3"/>
    </row>
    <row r="6738" ht="12.75">
      <c r="G6738" s="3"/>
    </row>
    <row r="6739" ht="12.75">
      <c r="G6739" s="3"/>
    </row>
    <row r="6740" ht="12.75">
      <c r="G6740" s="3"/>
    </row>
    <row r="6741" ht="12.75">
      <c r="G6741" s="3"/>
    </row>
    <row r="6742" ht="12.75">
      <c r="G6742" s="3"/>
    </row>
    <row r="6743" ht="12.75">
      <c r="G6743" s="3"/>
    </row>
    <row r="6744" ht="12.75">
      <c r="G6744" s="3"/>
    </row>
    <row r="6745" ht="12.75">
      <c r="G6745" s="3"/>
    </row>
    <row r="6746" ht="12.75">
      <c r="G6746" s="3"/>
    </row>
    <row r="6747" ht="12.75">
      <c r="G6747" s="3"/>
    </row>
    <row r="6748" ht="12.75">
      <c r="G6748" s="3"/>
    </row>
    <row r="6749" ht="12.75">
      <c r="G6749" s="3"/>
    </row>
    <row r="6750" ht="12.75">
      <c r="G6750" s="3"/>
    </row>
    <row r="6751" ht="12.75">
      <c r="G6751" s="3"/>
    </row>
    <row r="6752" ht="12.75">
      <c r="G6752" s="3"/>
    </row>
    <row r="6753" ht="12.75">
      <c r="G6753" s="3"/>
    </row>
    <row r="6754" ht="12.75">
      <c r="G6754" s="3"/>
    </row>
    <row r="6755" ht="12.75">
      <c r="G6755" s="3"/>
    </row>
    <row r="6756" ht="12.75">
      <c r="G6756" s="3"/>
    </row>
    <row r="6757" ht="12.75">
      <c r="G6757" s="3"/>
    </row>
    <row r="6758" ht="12.75">
      <c r="G6758" s="3"/>
    </row>
    <row r="6759" ht="12.75">
      <c r="G6759" s="3"/>
    </row>
    <row r="6760" ht="12.75">
      <c r="G6760" s="3"/>
    </row>
    <row r="6761" ht="12.75">
      <c r="G6761" s="3"/>
    </row>
    <row r="6762" ht="12.75">
      <c r="G6762" s="3"/>
    </row>
    <row r="6763" ht="12.75">
      <c r="G6763" s="3"/>
    </row>
    <row r="6764" ht="12.75">
      <c r="G6764" s="3"/>
    </row>
    <row r="6765" ht="12.75">
      <c r="G6765" s="3"/>
    </row>
    <row r="6766" ht="12.75">
      <c r="G6766" s="3"/>
    </row>
    <row r="6767" ht="12.75">
      <c r="G6767" s="3"/>
    </row>
    <row r="6768" ht="12.75">
      <c r="G6768" s="3"/>
    </row>
    <row r="6769" ht="12.75">
      <c r="G6769" s="3"/>
    </row>
    <row r="6770" ht="12.75">
      <c r="G6770" s="3"/>
    </row>
    <row r="6771" ht="12.75">
      <c r="G6771" s="3"/>
    </row>
    <row r="6772" ht="12.75">
      <c r="G6772" s="3"/>
    </row>
    <row r="6773" ht="12.75">
      <c r="G6773" s="3"/>
    </row>
    <row r="6774" ht="12.75">
      <c r="G6774" s="3"/>
    </row>
    <row r="6775" ht="12.75">
      <c r="G6775" s="3"/>
    </row>
    <row r="6776" ht="12.75">
      <c r="G6776" s="3"/>
    </row>
    <row r="6777" ht="12.75">
      <c r="G6777" s="3"/>
    </row>
    <row r="6778" ht="12.75">
      <c r="G6778" s="3"/>
    </row>
    <row r="6779" ht="12.75">
      <c r="G6779" s="3"/>
    </row>
    <row r="6780" ht="12.75">
      <c r="G6780" s="3"/>
    </row>
    <row r="6781" ht="12.75">
      <c r="G6781" s="3"/>
    </row>
    <row r="6782" ht="12.75">
      <c r="G6782" s="3"/>
    </row>
    <row r="6783" ht="12.75">
      <c r="G6783" s="3"/>
    </row>
    <row r="6784" ht="12.75">
      <c r="G6784" s="3"/>
    </row>
    <row r="6785" ht="12.75">
      <c r="G6785" s="3"/>
    </row>
    <row r="6786" ht="12.75">
      <c r="G6786" s="3"/>
    </row>
    <row r="6787" ht="12.75">
      <c r="G6787" s="3"/>
    </row>
    <row r="6788" ht="12.75">
      <c r="G6788" s="3"/>
    </row>
    <row r="6789" ht="12.75">
      <c r="G6789" s="3"/>
    </row>
    <row r="6790" ht="12.75">
      <c r="G6790" s="3"/>
    </row>
    <row r="6791" ht="12.75">
      <c r="G6791" s="3"/>
    </row>
    <row r="6792" ht="12.75">
      <c r="G6792" s="3"/>
    </row>
    <row r="6793" ht="12.75">
      <c r="G6793" s="3"/>
    </row>
    <row r="6794" ht="12.75">
      <c r="G6794" s="3"/>
    </row>
    <row r="6795" ht="12.75">
      <c r="G6795" s="3"/>
    </row>
    <row r="6796" ht="12.75">
      <c r="G6796" s="3"/>
    </row>
    <row r="6797" ht="12.75">
      <c r="G6797" s="3"/>
    </row>
    <row r="6798" ht="12.75">
      <c r="G6798" s="3"/>
    </row>
    <row r="6799" ht="12.75">
      <c r="G6799" s="3"/>
    </row>
    <row r="6800" ht="12.75">
      <c r="G6800" s="3"/>
    </row>
    <row r="6801" ht="12.75">
      <c r="G6801" s="3"/>
    </row>
    <row r="6802" ht="12.75">
      <c r="G6802" s="3"/>
    </row>
    <row r="6803" ht="12.75">
      <c r="G6803" s="3"/>
    </row>
    <row r="6804" ht="12.75">
      <c r="G6804" s="3"/>
    </row>
    <row r="6805" ht="12.75">
      <c r="G6805" s="3"/>
    </row>
    <row r="6806" ht="12.75">
      <c r="G6806" s="3"/>
    </row>
    <row r="6807" ht="12.75">
      <c r="G6807" s="3"/>
    </row>
    <row r="6808" ht="12.75">
      <c r="G6808" s="3"/>
    </row>
    <row r="6809" ht="12.75">
      <c r="G6809" s="3"/>
    </row>
    <row r="6810" ht="12.75">
      <c r="G6810" s="3"/>
    </row>
    <row r="6811" ht="12.75">
      <c r="G6811" s="3"/>
    </row>
    <row r="6812" ht="12.75">
      <c r="G6812" s="3"/>
    </row>
    <row r="6813" ht="12.75">
      <c r="G6813" s="3"/>
    </row>
    <row r="6814" ht="12.75">
      <c r="G6814" s="3"/>
    </row>
    <row r="6815" ht="12.75">
      <c r="G6815" s="3"/>
    </row>
    <row r="6816" ht="12.75">
      <c r="G6816" s="3"/>
    </row>
    <row r="6817" ht="12.75">
      <c r="G6817" s="3"/>
    </row>
    <row r="6818" ht="12.75">
      <c r="G6818" s="3"/>
    </row>
    <row r="6819" ht="12.75">
      <c r="G6819" s="3"/>
    </row>
    <row r="6820" ht="12.75">
      <c r="G6820" s="3"/>
    </row>
    <row r="6821" ht="12.75">
      <c r="G6821" s="3"/>
    </row>
    <row r="6822" ht="12.75">
      <c r="G6822" s="3"/>
    </row>
    <row r="6823" ht="12.75">
      <c r="G6823" s="3"/>
    </row>
    <row r="6824" ht="12.75">
      <c r="G6824" s="3"/>
    </row>
    <row r="6825" ht="12.75">
      <c r="G6825" s="3"/>
    </row>
    <row r="6826" ht="12.75">
      <c r="G6826" s="3"/>
    </row>
    <row r="6827" ht="12.75">
      <c r="G6827" s="3"/>
    </row>
    <row r="6828" ht="12.75">
      <c r="G6828" s="3"/>
    </row>
    <row r="6829" ht="12.75">
      <c r="G6829" s="3"/>
    </row>
    <row r="6830" ht="12.75">
      <c r="G6830" s="3"/>
    </row>
    <row r="6831" ht="12.75">
      <c r="G6831" s="3"/>
    </row>
    <row r="6832" ht="12.75">
      <c r="G6832" s="3"/>
    </row>
    <row r="6833" ht="12.75">
      <c r="G6833" s="3"/>
    </row>
    <row r="6834" ht="12.75">
      <c r="G6834" s="3"/>
    </row>
    <row r="6835" ht="12.75">
      <c r="G6835" s="3"/>
    </row>
    <row r="6836" ht="12.75">
      <c r="G6836" s="3"/>
    </row>
    <row r="6837" ht="12.75">
      <c r="G6837" s="3"/>
    </row>
    <row r="6838" ht="12.75">
      <c r="G6838" s="3"/>
    </row>
    <row r="6839" ht="12.75">
      <c r="G6839" s="3"/>
    </row>
    <row r="6840" ht="12.75">
      <c r="G6840" s="3"/>
    </row>
    <row r="6841" ht="12.75">
      <c r="G6841" s="3"/>
    </row>
    <row r="6842" ht="12.75">
      <c r="G6842" s="3"/>
    </row>
    <row r="6843" ht="12.75">
      <c r="G6843" s="3"/>
    </row>
    <row r="6844" ht="12.75">
      <c r="G6844" s="3"/>
    </row>
    <row r="6845" ht="12.75">
      <c r="G6845" s="3"/>
    </row>
    <row r="6846" ht="12.75">
      <c r="G6846" s="3"/>
    </row>
    <row r="6847" ht="12.75">
      <c r="G6847" s="3"/>
    </row>
    <row r="6848" ht="12.75">
      <c r="G6848" s="3"/>
    </row>
    <row r="6849" ht="12.75">
      <c r="G6849" s="3"/>
    </row>
    <row r="6850" ht="12.75">
      <c r="G6850" s="3"/>
    </row>
    <row r="6851" ht="12.75">
      <c r="G6851" s="3"/>
    </row>
    <row r="6852" ht="12.75">
      <c r="G6852" s="3"/>
    </row>
    <row r="6853" ht="12.75">
      <c r="G6853" s="3"/>
    </row>
    <row r="6854" ht="12.75">
      <c r="G6854" s="3"/>
    </row>
    <row r="6855" ht="12.75">
      <c r="G6855" s="3"/>
    </row>
    <row r="6856" ht="12.75">
      <c r="G6856" s="3"/>
    </row>
    <row r="6857" ht="12.75">
      <c r="G6857" s="3"/>
    </row>
    <row r="6858" ht="12.75">
      <c r="G6858" s="3"/>
    </row>
    <row r="6859" ht="12.75">
      <c r="G6859" s="3"/>
    </row>
    <row r="6860" ht="12.75">
      <c r="G6860" s="3"/>
    </row>
    <row r="6861" ht="12.75">
      <c r="G6861" s="3"/>
    </row>
    <row r="6862" ht="12.75">
      <c r="G6862" s="3"/>
    </row>
    <row r="6863" ht="12.75">
      <c r="G6863" s="3"/>
    </row>
    <row r="6864" ht="12.75">
      <c r="G6864" s="3"/>
    </row>
    <row r="6865" ht="12.75">
      <c r="G6865" s="3"/>
    </row>
    <row r="6866" ht="12.75">
      <c r="G6866" s="3"/>
    </row>
    <row r="6867" ht="12.75">
      <c r="G6867" s="3"/>
    </row>
    <row r="6868" ht="12.75">
      <c r="G6868" s="3"/>
    </row>
    <row r="6869" ht="12.75">
      <c r="G6869" s="3"/>
    </row>
    <row r="6870" ht="12.75">
      <c r="G6870" s="3"/>
    </row>
    <row r="6871" ht="12.75">
      <c r="G6871" s="3"/>
    </row>
    <row r="6872" ht="12.75">
      <c r="G6872" s="3"/>
    </row>
    <row r="6873" ht="12.75">
      <c r="G6873" s="3"/>
    </row>
    <row r="6874" ht="12.75">
      <c r="G6874" s="3"/>
    </row>
    <row r="6875" ht="12.75">
      <c r="G6875" s="3"/>
    </row>
    <row r="6876" ht="12.75">
      <c r="G6876" s="3"/>
    </row>
    <row r="6877" ht="12.75">
      <c r="G6877" s="3"/>
    </row>
    <row r="6878" ht="12.75">
      <c r="G6878" s="3"/>
    </row>
    <row r="6879" ht="12.75">
      <c r="G6879" s="3"/>
    </row>
    <row r="6880" ht="12.75">
      <c r="G6880" s="3"/>
    </row>
    <row r="6881" ht="12.75">
      <c r="G6881" s="3"/>
    </row>
    <row r="6882" ht="12.75">
      <c r="G6882" s="3"/>
    </row>
    <row r="6883" ht="12.75">
      <c r="G6883" s="3"/>
    </row>
    <row r="6884" ht="12.75">
      <c r="G6884" s="3"/>
    </row>
    <row r="6885" ht="12.75">
      <c r="G6885" s="3"/>
    </row>
    <row r="6886" ht="12.75">
      <c r="G6886" s="3"/>
    </row>
    <row r="6887" ht="12.75">
      <c r="G6887" s="3"/>
    </row>
    <row r="6888" ht="12.75">
      <c r="G6888" s="3"/>
    </row>
    <row r="6889" ht="12.75">
      <c r="G6889" s="3"/>
    </row>
    <row r="6890" ht="12.75">
      <c r="G6890" s="3"/>
    </row>
    <row r="6891" ht="12.75">
      <c r="G6891" s="3"/>
    </row>
    <row r="6892" ht="12.75">
      <c r="G6892" s="3"/>
    </row>
    <row r="6893" ht="12.75">
      <c r="G6893" s="3"/>
    </row>
    <row r="6894" ht="12.75">
      <c r="G6894" s="3"/>
    </row>
    <row r="6895" ht="12.75">
      <c r="G6895" s="3"/>
    </row>
    <row r="6896" ht="12.75">
      <c r="G6896" s="3"/>
    </row>
    <row r="6897" ht="12.75">
      <c r="G6897" s="3"/>
    </row>
    <row r="6898" ht="12.75">
      <c r="G6898" s="3"/>
    </row>
    <row r="6899" ht="12.75">
      <c r="G6899" s="3"/>
    </row>
    <row r="6900" ht="12.75">
      <c r="G6900" s="3"/>
    </row>
    <row r="6901" ht="12.75">
      <c r="G6901" s="3"/>
    </row>
    <row r="6902" ht="12.75">
      <c r="G6902" s="3"/>
    </row>
    <row r="6903" ht="12.75">
      <c r="G6903" s="3"/>
    </row>
    <row r="6904" ht="12.75">
      <c r="G6904" s="3"/>
    </row>
    <row r="6905" ht="12.75">
      <c r="G6905" s="3"/>
    </row>
    <row r="6906" ht="12.75">
      <c r="G6906" s="3"/>
    </row>
    <row r="6907" ht="12.75">
      <c r="G6907" s="3"/>
    </row>
    <row r="6908" ht="12.75">
      <c r="G6908" s="3"/>
    </row>
    <row r="6909" ht="12.75">
      <c r="G6909" s="3"/>
    </row>
    <row r="6910" ht="12.75">
      <c r="G6910" s="3"/>
    </row>
    <row r="6911" ht="12.75">
      <c r="G6911" s="3"/>
    </row>
    <row r="6912" ht="12.75">
      <c r="G6912" s="3"/>
    </row>
    <row r="6913" ht="12.75">
      <c r="G6913" s="3"/>
    </row>
    <row r="6914" ht="12.75">
      <c r="G6914" s="3"/>
    </row>
    <row r="6915" ht="12.75">
      <c r="G6915" s="3"/>
    </row>
    <row r="6916" ht="12.75">
      <c r="G6916" s="3"/>
    </row>
    <row r="6917" ht="12.75">
      <c r="G6917" s="3"/>
    </row>
    <row r="6918" ht="12.75">
      <c r="G6918" s="3"/>
    </row>
    <row r="6919" ht="12.75">
      <c r="G6919" s="3"/>
    </row>
    <row r="6920" ht="12.75">
      <c r="G6920" s="3"/>
    </row>
    <row r="6921" ht="12.75">
      <c r="G6921" s="3"/>
    </row>
    <row r="6922" ht="12.75">
      <c r="G6922" s="3"/>
    </row>
    <row r="6923" ht="12.75">
      <c r="G6923" s="3"/>
    </row>
    <row r="6924" ht="12.75">
      <c r="G6924" s="3"/>
    </row>
    <row r="6925" ht="12.75">
      <c r="G6925" s="3"/>
    </row>
    <row r="6926" ht="12.75">
      <c r="G6926" s="3"/>
    </row>
    <row r="6927" ht="12.75">
      <c r="G6927" s="3"/>
    </row>
    <row r="6928" ht="12.75">
      <c r="G6928" s="3"/>
    </row>
    <row r="6929" ht="12.75">
      <c r="G6929" s="3"/>
    </row>
    <row r="6930" ht="12.75">
      <c r="G6930" s="3"/>
    </row>
    <row r="6931" ht="12.75">
      <c r="G6931" s="3"/>
    </row>
    <row r="6932" ht="12.75">
      <c r="G6932" s="3"/>
    </row>
    <row r="6933" ht="12.75">
      <c r="G6933" s="3"/>
    </row>
    <row r="6934" ht="12.75">
      <c r="G6934" s="3"/>
    </row>
    <row r="6935" ht="12.75">
      <c r="G6935" s="3"/>
    </row>
    <row r="6936" ht="12.75">
      <c r="G6936" s="3"/>
    </row>
    <row r="6937" ht="12.75">
      <c r="G6937" s="3"/>
    </row>
    <row r="6938" ht="12.75">
      <c r="G6938" s="3"/>
    </row>
    <row r="6939" ht="12.75">
      <c r="G6939" s="3"/>
    </row>
    <row r="6940" ht="12.75">
      <c r="G6940" s="3"/>
    </row>
    <row r="6941" ht="12.75">
      <c r="G6941" s="3"/>
    </row>
    <row r="6942" ht="12.75">
      <c r="G6942" s="3"/>
    </row>
    <row r="6943" ht="12.75">
      <c r="G6943" s="3"/>
    </row>
    <row r="6944" ht="12.75">
      <c r="G6944" s="3"/>
    </row>
    <row r="6945" ht="12.75">
      <c r="G6945" s="3"/>
    </row>
    <row r="6946" ht="12.75">
      <c r="G6946" s="3"/>
    </row>
    <row r="6947" ht="12.75">
      <c r="G6947" s="3"/>
    </row>
    <row r="6948" ht="12.75">
      <c r="G6948" s="3"/>
    </row>
    <row r="6949" ht="12.75">
      <c r="G6949" s="3"/>
    </row>
    <row r="6950" ht="12.75">
      <c r="G6950" s="3"/>
    </row>
    <row r="6951" ht="12.75">
      <c r="G6951" s="3"/>
    </row>
    <row r="6952" ht="12.75">
      <c r="G6952" s="3"/>
    </row>
    <row r="6953" ht="12.75">
      <c r="G6953" s="3"/>
    </row>
    <row r="6954" ht="12.75">
      <c r="G6954" s="3"/>
    </row>
    <row r="6955" ht="12.75">
      <c r="G6955" s="3"/>
    </row>
    <row r="6956" ht="12.75">
      <c r="G6956" s="3"/>
    </row>
    <row r="6957" ht="12.75">
      <c r="G6957" s="3"/>
    </row>
    <row r="6958" ht="12.75">
      <c r="G6958" s="3"/>
    </row>
    <row r="6959" ht="12.75">
      <c r="G6959" s="3"/>
    </row>
    <row r="6960" ht="12.75">
      <c r="G6960" s="3"/>
    </row>
    <row r="6961" ht="12.75">
      <c r="G6961" s="3"/>
    </row>
    <row r="6962" ht="12.75">
      <c r="G6962" s="3"/>
    </row>
    <row r="6963" ht="12.75">
      <c r="G6963" s="3"/>
    </row>
    <row r="6964" ht="12.75">
      <c r="G6964" s="3"/>
    </row>
    <row r="6965" ht="12.75">
      <c r="G6965" s="3"/>
    </row>
    <row r="6966" ht="12.75">
      <c r="G6966" s="3"/>
    </row>
    <row r="6967" ht="12.75">
      <c r="G6967" s="3"/>
    </row>
    <row r="6968" ht="12.75">
      <c r="G6968" s="3"/>
    </row>
    <row r="6969" ht="12.75">
      <c r="G6969" s="3"/>
    </row>
    <row r="6970" ht="12.75">
      <c r="G6970" s="3"/>
    </row>
    <row r="6971" ht="12.75">
      <c r="G6971" s="3"/>
    </row>
    <row r="6972" ht="12.75">
      <c r="G6972" s="3"/>
    </row>
    <row r="6973" ht="12.75">
      <c r="G6973" s="3"/>
    </row>
    <row r="6974" ht="12.75">
      <c r="G6974" s="3"/>
    </row>
    <row r="6975" ht="12.75">
      <c r="G6975" s="3"/>
    </row>
    <row r="6976" ht="12.75">
      <c r="G6976" s="3"/>
    </row>
    <row r="6977" ht="12.75">
      <c r="G6977" s="3"/>
    </row>
    <row r="6978" ht="12.75">
      <c r="G6978" s="3"/>
    </row>
    <row r="6979" ht="12.75">
      <c r="G6979" s="3"/>
    </row>
    <row r="6980" ht="12.75">
      <c r="G6980" s="3"/>
    </row>
    <row r="6981" ht="12.75">
      <c r="G6981" s="3"/>
    </row>
    <row r="6982" ht="12.75">
      <c r="G6982" s="3"/>
    </row>
    <row r="6983" ht="12.75">
      <c r="G6983" s="3"/>
    </row>
    <row r="6984" ht="12.75">
      <c r="G6984" s="3"/>
    </row>
    <row r="6985" ht="12.75">
      <c r="G6985" s="3"/>
    </row>
    <row r="6986" ht="12.75">
      <c r="G6986" s="3"/>
    </row>
    <row r="6987" ht="12.75">
      <c r="G6987" s="3"/>
    </row>
    <row r="6988" ht="12.75">
      <c r="G6988" s="3"/>
    </row>
    <row r="6989" ht="12.75">
      <c r="G6989" s="3"/>
    </row>
    <row r="6990" ht="12.75">
      <c r="G6990" s="3"/>
    </row>
    <row r="6991" ht="12.75">
      <c r="G6991" s="3"/>
    </row>
    <row r="6992" ht="12.75">
      <c r="G6992" s="3"/>
    </row>
    <row r="6993" ht="12.75">
      <c r="G6993" s="3"/>
    </row>
    <row r="6994" ht="12.75">
      <c r="G6994" s="3"/>
    </row>
    <row r="6995" ht="12.75">
      <c r="G6995" s="3"/>
    </row>
    <row r="6996" ht="12.75">
      <c r="G6996" s="3"/>
    </row>
    <row r="6997" ht="12.75">
      <c r="G6997" s="3"/>
    </row>
    <row r="6998" ht="12.75">
      <c r="G6998" s="3"/>
    </row>
    <row r="6999" ht="12.75">
      <c r="G6999" s="3"/>
    </row>
    <row r="7000" ht="12.75">
      <c r="G7000" s="3"/>
    </row>
    <row r="7001" ht="12.75">
      <c r="G7001" s="3"/>
    </row>
    <row r="7002" ht="12.75">
      <c r="G7002" s="3"/>
    </row>
    <row r="7003" ht="12.75">
      <c r="G7003" s="3"/>
    </row>
    <row r="7004" ht="12.75">
      <c r="G7004" s="3"/>
    </row>
    <row r="7005" ht="12.75">
      <c r="G7005" s="3"/>
    </row>
    <row r="7006" ht="12.75">
      <c r="G7006" s="3"/>
    </row>
    <row r="7007" ht="12.75">
      <c r="G7007" s="3"/>
    </row>
    <row r="7008" ht="12.75">
      <c r="G7008" s="3"/>
    </row>
    <row r="7009" ht="12.75">
      <c r="G7009" s="3"/>
    </row>
    <row r="7010" ht="12.75">
      <c r="G7010" s="3"/>
    </row>
    <row r="7011" ht="12.75">
      <c r="G7011" s="3"/>
    </row>
    <row r="7012" ht="12.75">
      <c r="G7012" s="3"/>
    </row>
    <row r="7013" ht="12.75">
      <c r="G7013" s="3"/>
    </row>
    <row r="7014" ht="12.75">
      <c r="G7014" s="3"/>
    </row>
    <row r="7015" ht="12.75">
      <c r="G7015" s="3"/>
    </row>
    <row r="7016" ht="12.75">
      <c r="G7016" s="3"/>
    </row>
    <row r="7017" ht="12.75">
      <c r="G7017" s="3"/>
    </row>
    <row r="7018" ht="12.75">
      <c r="G7018" s="3"/>
    </row>
    <row r="7019" ht="12.75">
      <c r="G7019" s="3"/>
    </row>
    <row r="7020" ht="12.75">
      <c r="G7020" s="3"/>
    </row>
    <row r="7021" ht="12.75">
      <c r="G7021" s="3"/>
    </row>
    <row r="7022" ht="12.75">
      <c r="G7022" s="3"/>
    </row>
    <row r="7023" ht="12.75">
      <c r="G7023" s="3"/>
    </row>
    <row r="7024" ht="12.75">
      <c r="G7024" s="3"/>
    </row>
    <row r="7025" ht="12.75">
      <c r="G7025" s="3"/>
    </row>
    <row r="7026" ht="12.75">
      <c r="G7026" s="3"/>
    </row>
    <row r="7027" ht="12.75">
      <c r="G7027" s="3"/>
    </row>
    <row r="7028" ht="12.75">
      <c r="G7028" s="3"/>
    </row>
    <row r="7029" ht="12.75">
      <c r="G7029" s="3"/>
    </row>
    <row r="7030" ht="12.75">
      <c r="G7030" s="3"/>
    </row>
    <row r="7031" ht="12.75">
      <c r="G7031" s="3"/>
    </row>
    <row r="7032" ht="12.75">
      <c r="G7032" s="3"/>
    </row>
    <row r="7033" ht="12.75">
      <c r="G7033" s="3"/>
    </row>
    <row r="7034" ht="12.75">
      <c r="G7034" s="3"/>
    </row>
    <row r="7035" ht="12.75">
      <c r="G7035" s="3"/>
    </row>
    <row r="7036" ht="12.75">
      <c r="G7036" s="3"/>
    </row>
    <row r="7037" ht="12.75">
      <c r="G7037" s="3"/>
    </row>
    <row r="7038" ht="12.75">
      <c r="G7038" s="3"/>
    </row>
    <row r="7039" ht="12.75">
      <c r="G7039" s="3"/>
    </row>
    <row r="7040" ht="12.75">
      <c r="G7040" s="3"/>
    </row>
    <row r="7041" ht="12.75">
      <c r="G7041" s="3"/>
    </row>
    <row r="7042" ht="12.75">
      <c r="G7042" s="3"/>
    </row>
    <row r="7043" ht="12.75">
      <c r="G7043" s="3"/>
    </row>
    <row r="7044" ht="12.75">
      <c r="G7044" s="3"/>
    </row>
    <row r="7045" ht="12.75">
      <c r="G7045" s="3"/>
    </row>
    <row r="7046" ht="12.75">
      <c r="G7046" s="3"/>
    </row>
    <row r="7047" ht="12.75">
      <c r="G7047" s="3"/>
    </row>
    <row r="7048" ht="12.75">
      <c r="G7048" s="3"/>
    </row>
    <row r="7049" ht="12.75">
      <c r="G7049" s="3"/>
    </row>
    <row r="7050" ht="12.75">
      <c r="G7050" s="3"/>
    </row>
    <row r="7051" ht="12.75">
      <c r="G7051" s="3"/>
    </row>
    <row r="7052" ht="12.75">
      <c r="G7052" s="3"/>
    </row>
    <row r="7053" ht="12.75">
      <c r="G7053" s="3"/>
    </row>
    <row r="7054" ht="12.75">
      <c r="G7054" s="3"/>
    </row>
    <row r="7055" ht="12.75">
      <c r="G7055" s="3"/>
    </row>
    <row r="7056" ht="12.75">
      <c r="G7056" s="3"/>
    </row>
    <row r="7057" ht="12.75">
      <c r="G7057" s="3"/>
    </row>
    <row r="7058" ht="12.75">
      <c r="G7058" s="3"/>
    </row>
    <row r="7059" ht="12.75">
      <c r="G7059" s="3"/>
    </row>
    <row r="7060" ht="12.75">
      <c r="G7060" s="3"/>
    </row>
    <row r="7061" ht="12.75">
      <c r="G7061" s="3"/>
    </row>
    <row r="7062" ht="12.75">
      <c r="G7062" s="3"/>
    </row>
    <row r="7063" ht="12.75">
      <c r="G7063" s="3"/>
    </row>
    <row r="7064" ht="12.75">
      <c r="G7064" s="3"/>
    </row>
    <row r="7065" ht="12.75">
      <c r="G7065" s="3"/>
    </row>
    <row r="7066" ht="12.75">
      <c r="G7066" s="3"/>
    </row>
    <row r="7067" ht="12.75">
      <c r="G7067" s="3"/>
    </row>
    <row r="7068" ht="12.75">
      <c r="G7068" s="3"/>
    </row>
    <row r="7069" ht="12.75">
      <c r="G7069" s="3"/>
    </row>
    <row r="7070" ht="12.75">
      <c r="G7070" s="3"/>
    </row>
    <row r="7071" ht="12.75">
      <c r="G7071" s="3"/>
    </row>
    <row r="7072" ht="12.75">
      <c r="G7072" s="3"/>
    </row>
    <row r="7073" ht="12.75">
      <c r="G7073" s="3"/>
    </row>
    <row r="7074" ht="12.75">
      <c r="G7074" s="3"/>
    </row>
    <row r="7075" ht="12.75">
      <c r="G7075" s="3"/>
    </row>
    <row r="7076" ht="12.75">
      <c r="G7076" s="3"/>
    </row>
    <row r="7077" ht="12.75">
      <c r="G7077" s="3"/>
    </row>
    <row r="7078" ht="12.75">
      <c r="G7078" s="3"/>
    </row>
    <row r="7079" ht="12.75">
      <c r="G7079" s="3"/>
    </row>
    <row r="7080" ht="12.75">
      <c r="G7080" s="3"/>
    </row>
    <row r="7081" ht="12.75">
      <c r="G7081" s="3"/>
    </row>
    <row r="7082" ht="12.75">
      <c r="G7082" s="3"/>
    </row>
    <row r="7083" ht="12.75">
      <c r="G7083" s="3"/>
    </row>
    <row r="7084" ht="12.75">
      <c r="G7084" s="3"/>
    </row>
    <row r="7085" ht="12.75">
      <c r="G7085" s="3"/>
    </row>
    <row r="7086" ht="12.75">
      <c r="G7086" s="3"/>
    </row>
    <row r="7087" ht="12.75">
      <c r="G7087" s="3"/>
    </row>
    <row r="7088" ht="12.75">
      <c r="G7088" s="3"/>
    </row>
    <row r="7089" ht="12.75">
      <c r="G7089" s="3"/>
    </row>
    <row r="7090" ht="12.75">
      <c r="G7090" s="3"/>
    </row>
    <row r="7091" ht="12.75">
      <c r="G7091" s="3"/>
    </row>
    <row r="7092" ht="12.75">
      <c r="G7092" s="3"/>
    </row>
    <row r="7093" ht="12.75">
      <c r="G7093" s="3"/>
    </row>
    <row r="7094" ht="12.75">
      <c r="G7094" s="3"/>
    </row>
    <row r="7095" ht="12.75">
      <c r="G7095" s="3"/>
    </row>
    <row r="7096" ht="12.75">
      <c r="G7096" s="3"/>
    </row>
    <row r="7097" ht="12.75">
      <c r="G7097" s="3"/>
    </row>
    <row r="7098" ht="12.75">
      <c r="G7098" s="3"/>
    </row>
    <row r="7099" ht="12.75">
      <c r="G7099" s="3"/>
    </row>
    <row r="7100" ht="12.75">
      <c r="G7100" s="3"/>
    </row>
    <row r="7101" ht="12.75">
      <c r="G7101" s="3"/>
    </row>
    <row r="7102" ht="12.75">
      <c r="G7102" s="3"/>
    </row>
    <row r="7103" ht="12.75">
      <c r="G7103" s="3"/>
    </row>
    <row r="7104" ht="12.75">
      <c r="G7104" s="3"/>
    </row>
    <row r="7105" ht="12.75">
      <c r="G7105" s="3"/>
    </row>
    <row r="7106" ht="12.75">
      <c r="G7106" s="3"/>
    </row>
    <row r="7107" ht="12.75">
      <c r="G7107" s="3"/>
    </row>
    <row r="7108" ht="12.75">
      <c r="G7108" s="3"/>
    </row>
    <row r="7109" ht="12.75">
      <c r="G7109" s="3"/>
    </row>
    <row r="7110" ht="12.75">
      <c r="G7110" s="3"/>
    </row>
    <row r="7111" ht="12.75">
      <c r="G7111" s="3"/>
    </row>
    <row r="7112" ht="12.75">
      <c r="G7112" s="3"/>
    </row>
    <row r="7113" ht="12.75">
      <c r="G7113" s="3"/>
    </row>
    <row r="7114" ht="12.75">
      <c r="G7114" s="3"/>
    </row>
    <row r="7115" ht="12.75">
      <c r="G7115" s="3"/>
    </row>
    <row r="7116" ht="12.75">
      <c r="G7116" s="3"/>
    </row>
    <row r="7117" ht="12.75">
      <c r="G7117" s="3"/>
    </row>
    <row r="7118" ht="12.75">
      <c r="G7118" s="3"/>
    </row>
    <row r="7119" ht="12.75">
      <c r="G7119" s="3"/>
    </row>
    <row r="7120" ht="12.75">
      <c r="G7120" s="3"/>
    </row>
    <row r="7121" ht="12.75">
      <c r="G7121" s="3"/>
    </row>
    <row r="7122" ht="12.75">
      <c r="G7122" s="3"/>
    </row>
    <row r="7123" ht="12.75">
      <c r="G7123" s="3"/>
    </row>
    <row r="7124" ht="12.75">
      <c r="G7124" s="3"/>
    </row>
    <row r="7125" ht="12.75">
      <c r="G7125" s="3"/>
    </row>
    <row r="7126" ht="12.75">
      <c r="G7126" s="3"/>
    </row>
    <row r="7127" ht="12.75">
      <c r="G7127" s="3"/>
    </row>
    <row r="7128" ht="12.75">
      <c r="G7128" s="3"/>
    </row>
    <row r="7129" ht="12.75">
      <c r="G7129" s="3"/>
    </row>
    <row r="7130" ht="12.75">
      <c r="G7130" s="3"/>
    </row>
    <row r="7131" ht="12.75">
      <c r="G7131" s="3"/>
    </row>
    <row r="7132" ht="12.75">
      <c r="G7132" s="3"/>
    </row>
    <row r="7133" ht="12.75">
      <c r="G7133" s="3"/>
    </row>
    <row r="7134" ht="12.75">
      <c r="G7134" s="3"/>
    </row>
    <row r="7135" ht="12.75">
      <c r="G7135" s="3"/>
    </row>
    <row r="7136" ht="12.75">
      <c r="G7136" s="3"/>
    </row>
    <row r="7137" ht="12.75">
      <c r="G7137" s="3"/>
    </row>
    <row r="7138" ht="12.75">
      <c r="G7138" s="3"/>
    </row>
    <row r="7139" ht="12.75">
      <c r="G7139" s="3"/>
    </row>
    <row r="7140" ht="12.75">
      <c r="G7140" s="3"/>
    </row>
    <row r="7141" ht="12.75">
      <c r="G7141" s="3"/>
    </row>
    <row r="7142" ht="12.75">
      <c r="G7142" s="3"/>
    </row>
    <row r="7143" ht="12.75">
      <c r="G7143" s="3"/>
    </row>
    <row r="7144" ht="12.75">
      <c r="G7144" s="3"/>
    </row>
    <row r="7145" ht="12.75">
      <c r="G7145" s="3"/>
    </row>
    <row r="7146" ht="12.75">
      <c r="G7146" s="3"/>
    </row>
    <row r="7147" ht="12.75">
      <c r="G7147" s="3"/>
    </row>
    <row r="7148" ht="12.75">
      <c r="G7148" s="3"/>
    </row>
    <row r="7149" ht="12.75">
      <c r="G7149" s="3"/>
    </row>
    <row r="7150" ht="12.75">
      <c r="G7150" s="3"/>
    </row>
    <row r="7151" ht="12.75">
      <c r="G7151" s="3"/>
    </row>
    <row r="7152" ht="12.75">
      <c r="G7152" s="3"/>
    </row>
    <row r="7153" ht="12.75">
      <c r="G7153" s="3"/>
    </row>
    <row r="7154" ht="12.75">
      <c r="G7154" s="3"/>
    </row>
    <row r="7155" ht="12.75">
      <c r="G7155" s="3"/>
    </row>
    <row r="7156" ht="12.75">
      <c r="G7156" s="3"/>
    </row>
    <row r="7157" ht="12.75">
      <c r="G7157" s="3"/>
    </row>
    <row r="7158" ht="12.75">
      <c r="G7158" s="3"/>
    </row>
    <row r="7159" ht="12.75">
      <c r="G7159" s="3"/>
    </row>
    <row r="7160" ht="12.75">
      <c r="G7160" s="3"/>
    </row>
    <row r="7161" ht="12.75">
      <c r="G7161" s="3"/>
    </row>
    <row r="7162" ht="12.75">
      <c r="G7162" s="3"/>
    </row>
    <row r="7163" ht="12.75">
      <c r="G7163" s="3"/>
    </row>
    <row r="7164" ht="12.75">
      <c r="G7164" s="3"/>
    </row>
    <row r="7165" ht="12.75">
      <c r="G7165" s="3"/>
    </row>
    <row r="7166" ht="12.75">
      <c r="G7166" s="3"/>
    </row>
    <row r="7167" ht="12.75">
      <c r="G7167" s="3"/>
    </row>
    <row r="7168" ht="12.75">
      <c r="G7168" s="3"/>
    </row>
    <row r="7169" ht="12.75">
      <c r="G7169" s="3"/>
    </row>
    <row r="7170" ht="12.75">
      <c r="G7170" s="3"/>
    </row>
    <row r="7171" ht="12.75">
      <c r="G7171" s="3"/>
    </row>
    <row r="7172" ht="12.75">
      <c r="G7172" s="3"/>
    </row>
    <row r="7173" ht="12.75">
      <c r="G7173" s="3"/>
    </row>
    <row r="7174" ht="12.75">
      <c r="G7174" s="3"/>
    </row>
    <row r="7175" ht="12.75">
      <c r="G7175" s="3"/>
    </row>
    <row r="7176" ht="12.75">
      <c r="G7176" s="3"/>
    </row>
    <row r="7177" ht="12.75">
      <c r="G7177" s="3"/>
    </row>
    <row r="7178" ht="12.75">
      <c r="G7178" s="3"/>
    </row>
    <row r="7179" ht="12.75">
      <c r="G7179" s="3"/>
    </row>
    <row r="7180" ht="12.75">
      <c r="G7180" s="3"/>
    </row>
    <row r="7181" ht="12.75">
      <c r="G7181" s="3"/>
    </row>
    <row r="7182" ht="12.75">
      <c r="G7182" s="3"/>
    </row>
    <row r="7183" ht="12.75">
      <c r="G7183" s="3"/>
    </row>
    <row r="7184" ht="12.75">
      <c r="G7184" s="3"/>
    </row>
    <row r="7185" ht="12.75">
      <c r="G7185" s="3"/>
    </row>
    <row r="7186" ht="12.75">
      <c r="G7186" s="3"/>
    </row>
    <row r="7187" ht="12.75">
      <c r="G7187" s="3"/>
    </row>
    <row r="7188" ht="12.75">
      <c r="G7188" s="3"/>
    </row>
    <row r="7189" ht="12.75">
      <c r="G7189" s="3"/>
    </row>
    <row r="7190" ht="12.75">
      <c r="G7190" s="3"/>
    </row>
    <row r="7191" ht="12.75">
      <c r="G7191" s="3"/>
    </row>
    <row r="7192" ht="12.75">
      <c r="G7192" s="3"/>
    </row>
    <row r="7193" ht="12.75">
      <c r="G7193" s="3"/>
    </row>
    <row r="7194" ht="12.75">
      <c r="G7194" s="3"/>
    </row>
    <row r="7195" ht="12.75">
      <c r="G7195" s="3"/>
    </row>
    <row r="7196" ht="12.75">
      <c r="G7196" s="3"/>
    </row>
    <row r="7197" ht="12.75">
      <c r="G7197" s="3"/>
    </row>
    <row r="7198" ht="12.75">
      <c r="G7198" s="3"/>
    </row>
    <row r="7199" ht="12.75">
      <c r="G7199" s="3"/>
    </row>
    <row r="7200" ht="12.75">
      <c r="G7200" s="3"/>
    </row>
    <row r="7201" ht="12.75">
      <c r="G7201" s="3"/>
    </row>
    <row r="7202" ht="12.75">
      <c r="G7202" s="3"/>
    </row>
    <row r="7203" ht="12.75">
      <c r="G7203" s="3"/>
    </row>
    <row r="7204" ht="12.75">
      <c r="G7204" s="3"/>
    </row>
    <row r="7205" ht="12.75">
      <c r="G7205" s="3"/>
    </row>
    <row r="7206" ht="12.75">
      <c r="G7206" s="3"/>
    </row>
    <row r="7207" ht="12.75">
      <c r="G7207" s="3"/>
    </row>
    <row r="7208" ht="12.75">
      <c r="G7208" s="3"/>
    </row>
    <row r="7209" ht="12.75">
      <c r="G7209" s="3"/>
    </row>
    <row r="7210" ht="12.75">
      <c r="G7210" s="3"/>
    </row>
    <row r="7211" ht="12.75">
      <c r="G7211" s="3"/>
    </row>
    <row r="7212" ht="12.75">
      <c r="G7212" s="3"/>
    </row>
    <row r="7213" ht="12.75">
      <c r="G7213" s="3"/>
    </row>
    <row r="7214" ht="12.75">
      <c r="G7214" s="3"/>
    </row>
    <row r="7215" ht="12.75">
      <c r="G7215" s="3"/>
    </row>
    <row r="7216" ht="12.75">
      <c r="G7216" s="3"/>
    </row>
    <row r="7217" ht="12.75">
      <c r="G7217" s="3"/>
    </row>
    <row r="7218" ht="12.75">
      <c r="G7218" s="3"/>
    </row>
    <row r="7219" ht="12.75">
      <c r="G7219" s="3"/>
    </row>
    <row r="7220" ht="12.75">
      <c r="G7220" s="3"/>
    </row>
    <row r="7221" ht="12.75">
      <c r="G7221" s="3"/>
    </row>
    <row r="7222" ht="12.75">
      <c r="G7222" s="3"/>
    </row>
    <row r="7223" ht="12.75">
      <c r="G7223" s="3"/>
    </row>
    <row r="7224" ht="12.75">
      <c r="G7224" s="3"/>
    </row>
    <row r="7225" ht="12.75">
      <c r="G7225" s="3"/>
    </row>
    <row r="7226" ht="12.75">
      <c r="G7226" s="3"/>
    </row>
    <row r="7227" ht="12.75">
      <c r="G7227" s="3"/>
    </row>
    <row r="7228" ht="12.75">
      <c r="G7228" s="3"/>
    </row>
    <row r="7229" ht="12.75">
      <c r="G7229" s="3"/>
    </row>
    <row r="7230" ht="12.75">
      <c r="G7230" s="3"/>
    </row>
    <row r="7231" ht="12.75">
      <c r="G7231" s="3"/>
    </row>
    <row r="7232" ht="12.75">
      <c r="G7232" s="3"/>
    </row>
    <row r="7233" ht="12.75">
      <c r="G7233" s="3"/>
    </row>
    <row r="7234" ht="12.75">
      <c r="G7234" s="3"/>
    </row>
    <row r="7235" ht="12.75">
      <c r="G7235" s="3"/>
    </row>
    <row r="7236" ht="12.75">
      <c r="G7236" s="3"/>
    </row>
    <row r="7237" ht="12.75">
      <c r="G7237" s="3"/>
    </row>
    <row r="7238" ht="12.75">
      <c r="G7238" s="3"/>
    </row>
    <row r="7239" ht="12.75">
      <c r="G7239" s="3"/>
    </row>
    <row r="7240" ht="12.75">
      <c r="G724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348"/>
  <sheetViews>
    <sheetView workbookViewId="0" topLeftCell="A28">
      <selection activeCell="D34" sqref="D34"/>
    </sheetView>
  </sheetViews>
  <sheetFormatPr defaultColWidth="9.140625" defaultRowHeight="12.75"/>
  <sheetData>
    <row r="2" ht="12.75">
      <c r="D2" s="4" t="s">
        <v>13</v>
      </c>
    </row>
    <row r="3" ht="12.75">
      <c r="D3" s="4" t="s">
        <v>14</v>
      </c>
    </row>
    <row r="5" ht="12.75">
      <c r="D5" s="4" t="s">
        <v>15</v>
      </c>
    </row>
    <row r="7" ht="12.75">
      <c r="B7" s="1" t="s">
        <v>16</v>
      </c>
    </row>
    <row r="8" ht="12.75">
      <c r="B8" s="1" t="s">
        <v>17</v>
      </c>
    </row>
    <row r="10" ht="12.75">
      <c r="B10" s="1" t="s">
        <v>18</v>
      </c>
    </row>
    <row r="12" spans="3:4" ht="13.5" thickBot="1">
      <c r="C12" s="6" t="s">
        <v>19</v>
      </c>
      <c r="D12" s="6" t="s">
        <v>20</v>
      </c>
    </row>
    <row r="13" spans="3:4" ht="12.75">
      <c r="C13" s="5">
        <v>60</v>
      </c>
      <c r="D13" s="8">
        <v>1</v>
      </c>
    </row>
    <row r="14" spans="3:4" ht="12.75">
      <c r="C14" s="5">
        <f>C13+1</f>
        <v>61</v>
      </c>
      <c r="D14" s="8">
        <f>((C14-$C$13)/($C$18-$C$13))*($D$18-$D$13)+$D$13</f>
        <v>0.99966</v>
      </c>
    </row>
    <row r="15" spans="3:4" ht="12.75">
      <c r="C15" s="5">
        <f aca="true" t="shared" si="0" ref="C15:C78">C14+1</f>
        <v>62</v>
      </c>
      <c r="D15" s="8">
        <f>((C15-$C$13)/($C$18-$C$13))*($D$18-$D$13)+$D$13</f>
        <v>0.99932</v>
      </c>
    </row>
    <row r="16" spans="3:4" ht="12.75">
      <c r="C16" s="5">
        <f t="shared" si="0"/>
        <v>63</v>
      </c>
      <c r="D16" s="8">
        <f>((C16-$C$13)/($C$18-$C$13))*($D$18-$D$13)+$D$13</f>
        <v>0.99898</v>
      </c>
    </row>
    <row r="17" spans="3:4" ht="12.75">
      <c r="C17" s="5">
        <f t="shared" si="0"/>
        <v>64</v>
      </c>
      <c r="D17" s="8">
        <f>((C17-$C$13)/($C$18-$C$13))*($D$18-$D$13)+$D$13</f>
        <v>0.99864</v>
      </c>
    </row>
    <row r="18" spans="3:4" ht="12.75">
      <c r="C18" s="5">
        <f t="shared" si="0"/>
        <v>65</v>
      </c>
      <c r="D18" s="8">
        <v>0.9983</v>
      </c>
    </row>
    <row r="19" spans="3:4" ht="12.75">
      <c r="C19" s="5">
        <f t="shared" si="0"/>
        <v>66</v>
      </c>
      <c r="D19" s="8">
        <f>((C19-$C$18)/($C$23-$C$18))*($D$23-$D$18)+$D$18</f>
        <v>0.9979399999999999</v>
      </c>
    </row>
    <row r="20" spans="3:4" ht="12.75">
      <c r="C20" s="5">
        <f t="shared" si="0"/>
        <v>67</v>
      </c>
      <c r="D20" s="8">
        <f>((C20-$C$18)/($C$23-$C$18))*($D$23-$D$18)+$D$18</f>
        <v>0.99758</v>
      </c>
    </row>
    <row r="21" spans="3:4" ht="12.75">
      <c r="C21" s="5">
        <f t="shared" si="0"/>
        <v>68</v>
      </c>
      <c r="D21" s="8">
        <f>((C21-$C$18)/($C$23-$C$18))*($D$23-$D$18)+$D$18</f>
        <v>0.99722</v>
      </c>
    </row>
    <row r="22" spans="3:4" ht="12.75">
      <c r="C22" s="5">
        <f t="shared" si="0"/>
        <v>69</v>
      </c>
      <c r="D22" s="8">
        <f>((C22-$C$18)/($C$23-$C$18))*($D$23-$D$18)+$D$18</f>
        <v>0.9968600000000001</v>
      </c>
    </row>
    <row r="23" spans="3:4" ht="12.75">
      <c r="C23" s="5">
        <f t="shared" si="0"/>
        <v>70</v>
      </c>
      <c r="D23" s="8">
        <v>0.9965</v>
      </c>
    </row>
    <row r="24" spans="3:4" ht="12.75">
      <c r="C24" s="5">
        <f t="shared" si="0"/>
        <v>71</v>
      </c>
      <c r="D24" s="8">
        <f>((C24-$C$23)/($C$28-$C$23))*($D$28-$D$23)+$D$23</f>
        <v>0.99616</v>
      </c>
    </row>
    <row r="25" spans="3:4" ht="12.75">
      <c r="C25" s="5">
        <f t="shared" si="0"/>
        <v>72</v>
      </c>
      <c r="D25" s="8">
        <f>((C25-$C$23)/($C$28-$C$23))*($D$28-$D$23)+$D$23</f>
        <v>0.99582</v>
      </c>
    </row>
    <row r="26" spans="3:4" ht="12.75">
      <c r="C26" s="5">
        <f t="shared" si="0"/>
        <v>73</v>
      </c>
      <c r="D26" s="8">
        <f>((C26-$C$23)/($C$28-$C$23))*($D$28-$D$23)+$D$23</f>
        <v>0.99548</v>
      </c>
    </row>
    <row r="27" spans="3:4" ht="12.75">
      <c r="C27" s="5">
        <f t="shared" si="0"/>
        <v>74</v>
      </c>
      <c r="D27" s="8">
        <f>((C27-$C$23)/($C$28-$C$23))*($D$28-$D$23)+$D$23</f>
        <v>0.99514</v>
      </c>
    </row>
    <row r="28" spans="3:4" ht="12.75">
      <c r="C28" s="5">
        <f t="shared" si="0"/>
        <v>75</v>
      </c>
      <c r="D28" s="8">
        <v>0.9948</v>
      </c>
    </row>
    <row r="29" spans="3:4" ht="12.75">
      <c r="C29" s="5">
        <f t="shared" si="0"/>
        <v>76</v>
      </c>
      <c r="D29" s="8">
        <f>((C29-$C$28)/($C$33-$C$28))*($D$33-$D$28)+$D$28</f>
        <v>0.99444</v>
      </c>
    </row>
    <row r="30" spans="3:4" ht="12.75">
      <c r="C30" s="5">
        <f t="shared" si="0"/>
        <v>77</v>
      </c>
      <c r="D30" s="8">
        <f>((C30-$C$28)/($C$33-$C$28))*($D$33-$D$28)+$D$28</f>
        <v>0.99408</v>
      </c>
    </row>
    <row r="31" spans="3:4" ht="12.75">
      <c r="C31" s="5">
        <f t="shared" si="0"/>
        <v>78</v>
      </c>
      <c r="D31" s="8">
        <f>((C31-$C$28)/($C$33-$C$28))*($D$33-$D$28)+$D$28</f>
        <v>0.99372</v>
      </c>
    </row>
    <row r="32" spans="3:4" ht="12.75">
      <c r="C32" s="5">
        <f t="shared" si="0"/>
        <v>79</v>
      </c>
      <c r="D32" s="8">
        <f>((C32-$C$28)/($C$33-$C$28))*($D$33-$D$28)+$D$28</f>
        <v>0.99336</v>
      </c>
    </row>
    <row r="33" spans="3:4" ht="12.75">
      <c r="C33" s="5">
        <f t="shared" si="0"/>
        <v>80</v>
      </c>
      <c r="D33" s="8">
        <v>0.993</v>
      </c>
    </row>
    <row r="34" spans="3:4" ht="12.75">
      <c r="C34" s="5">
        <f t="shared" si="0"/>
        <v>81</v>
      </c>
      <c r="D34" s="8">
        <f>((C34-$C$33)/($C$38-$C$33))*($D$38-$D$33)+$D$33</f>
        <v>0.99266</v>
      </c>
    </row>
    <row r="35" spans="3:4" ht="12.75">
      <c r="C35" s="5">
        <f t="shared" si="0"/>
        <v>82</v>
      </c>
      <c r="D35" s="8">
        <f>((C35-$C$33)/($C$38-$C$33))*($D$38-$D$33)+$D$33</f>
        <v>0.99232</v>
      </c>
    </row>
    <row r="36" spans="3:4" ht="12.75">
      <c r="C36" s="5">
        <f t="shared" si="0"/>
        <v>83</v>
      </c>
      <c r="D36" s="8">
        <f>((C36-$C$33)/($C$38-$C$33))*($D$38-$D$33)+$D$33</f>
        <v>0.99198</v>
      </c>
    </row>
    <row r="37" spans="3:4" ht="12.75">
      <c r="C37" s="5">
        <f t="shared" si="0"/>
        <v>84</v>
      </c>
      <c r="D37" s="8">
        <f>((C37-$C$33)/($C$38-$C$33))*($D$38-$D$33)+$D$33</f>
        <v>0.99164</v>
      </c>
    </row>
    <row r="38" spans="3:4" ht="12.75">
      <c r="C38" s="5">
        <f t="shared" si="0"/>
        <v>85</v>
      </c>
      <c r="D38" s="8">
        <v>0.9913</v>
      </c>
    </row>
    <row r="39" spans="3:4" ht="12.75">
      <c r="C39" s="5">
        <f t="shared" si="0"/>
        <v>86</v>
      </c>
      <c r="D39" s="8">
        <f>((C39-$C$38)/($C$43-$C$38))*($D$43-$D$38)+$D$38</f>
        <v>0.99096</v>
      </c>
    </row>
    <row r="40" spans="3:4" ht="12.75">
      <c r="C40" s="5">
        <f t="shared" si="0"/>
        <v>87</v>
      </c>
      <c r="D40" s="8">
        <f>((C40-$C$38)/($C$43-$C$38))*($D$43-$D$38)+$D$38</f>
        <v>0.99062</v>
      </c>
    </row>
    <row r="41" spans="3:4" ht="12.75">
      <c r="C41" s="5">
        <f t="shared" si="0"/>
        <v>88</v>
      </c>
      <c r="D41" s="8">
        <f>((C41-$C$38)/($C$43-$C$38))*($D$43-$D$38)+$D$38</f>
        <v>0.99028</v>
      </c>
    </row>
    <row r="42" spans="3:4" ht="12.75">
      <c r="C42" s="5">
        <f t="shared" si="0"/>
        <v>89</v>
      </c>
      <c r="D42" s="8">
        <f>((C42-$C$38)/($C$43-$C$38))*($D$43-$D$38)+$D$38</f>
        <v>0.98994</v>
      </c>
    </row>
    <row r="43" spans="3:4" ht="12.75">
      <c r="C43" s="5">
        <f t="shared" si="0"/>
        <v>90</v>
      </c>
      <c r="D43" s="8">
        <v>0.9896</v>
      </c>
    </row>
    <row r="44" spans="3:4" ht="12.75">
      <c r="C44" s="5">
        <f t="shared" si="0"/>
        <v>91</v>
      </c>
      <c r="D44" s="8">
        <f>((C44-$C$43)/($C$38-$C$43))*($D$38-$D$43)+$D$43</f>
        <v>0.98926</v>
      </c>
    </row>
    <row r="45" spans="3:4" ht="12.75">
      <c r="C45" s="5">
        <f t="shared" si="0"/>
        <v>92</v>
      </c>
      <c r="D45" s="8">
        <f>((C45-$C$43)/($C$38-$C$43))*($D$38-$D$43)+$D$43</f>
        <v>0.98892</v>
      </c>
    </row>
    <row r="46" spans="3:4" ht="12.75">
      <c r="C46" s="5">
        <f t="shared" si="0"/>
        <v>93</v>
      </c>
      <c r="D46" s="8">
        <f>((C46-$C$43)/($C$38-$C$43))*($D$38-$D$43)+$D$43</f>
        <v>0.9885800000000001</v>
      </c>
    </row>
    <row r="47" spans="3:4" ht="12.75">
      <c r="C47" s="5">
        <f t="shared" si="0"/>
        <v>94</v>
      </c>
      <c r="D47" s="8">
        <f>((C47-$C$43)/($C$38-$C$43))*($D$38-$D$43)+$D$43</f>
        <v>0.9882400000000001</v>
      </c>
    </row>
    <row r="48" spans="3:4" ht="12.75">
      <c r="C48" s="5">
        <f t="shared" si="0"/>
        <v>95</v>
      </c>
      <c r="D48" s="8">
        <v>0.9878</v>
      </c>
    </row>
    <row r="49" spans="3:4" ht="12.75">
      <c r="C49" s="5">
        <f t="shared" si="0"/>
        <v>96</v>
      </c>
      <c r="D49" s="8">
        <f>((C49-$C$48)/($C$53-$C$48))*($D$53-$D$48)+$D$48</f>
        <v>0.98746</v>
      </c>
    </row>
    <row r="50" spans="3:4" ht="12.75">
      <c r="C50" s="5">
        <f t="shared" si="0"/>
        <v>97</v>
      </c>
      <c r="D50" s="8">
        <f>((C50-$C$48)/($C$53-$C$48))*($D$53-$D$48)+$D$48</f>
        <v>0.98712</v>
      </c>
    </row>
    <row r="51" spans="3:4" ht="12.75">
      <c r="C51" s="5">
        <f t="shared" si="0"/>
        <v>98</v>
      </c>
      <c r="D51" s="8">
        <f>((C51-$C$48)/($C$53-$C$48))*($D$53-$D$48)+$D$48</f>
        <v>0.98678</v>
      </c>
    </row>
    <row r="52" spans="3:4" ht="12.75">
      <c r="C52" s="5">
        <f t="shared" si="0"/>
        <v>99</v>
      </c>
      <c r="D52" s="8">
        <f>((C52-$C$48)/($C$53-$C$48))*($D$53-$D$48)+$D$48</f>
        <v>0.98644</v>
      </c>
    </row>
    <row r="53" spans="3:4" ht="12.75">
      <c r="C53" s="5">
        <f t="shared" si="0"/>
        <v>100</v>
      </c>
      <c r="D53" s="8">
        <v>0.9861</v>
      </c>
    </row>
    <row r="54" spans="3:4" ht="12.75">
      <c r="C54" s="5">
        <f t="shared" si="0"/>
        <v>101</v>
      </c>
      <c r="D54" s="8">
        <f>((C54-$C$53)/($C$58-$C$53))*($D$58-$D$53)+$D$53</f>
        <v>0.98576</v>
      </c>
    </row>
    <row r="55" spans="3:4" ht="12.75">
      <c r="C55" s="5">
        <f t="shared" si="0"/>
        <v>102</v>
      </c>
      <c r="D55" s="8">
        <f>((C55-$C$53)/($C$58-$C$53))*($D$58-$D$53)+$D$53</f>
        <v>0.98542</v>
      </c>
    </row>
    <row r="56" spans="3:4" ht="12.75">
      <c r="C56" s="5">
        <f t="shared" si="0"/>
        <v>103</v>
      </c>
      <c r="D56" s="8">
        <f>((C56-$C$53)/($C$58-$C$53))*($D$58-$D$53)+$D$53</f>
        <v>0.9850800000000001</v>
      </c>
    </row>
    <row r="57" spans="3:4" ht="12.75">
      <c r="C57" s="5">
        <f t="shared" si="0"/>
        <v>104</v>
      </c>
      <c r="D57" s="8">
        <f>((C57-$C$53)/($C$58-$C$53))*($D$58-$D$53)+$D$53</f>
        <v>0.9847400000000001</v>
      </c>
    </row>
    <row r="58" spans="3:4" ht="12.75">
      <c r="C58" s="5">
        <f t="shared" si="0"/>
        <v>105</v>
      </c>
      <c r="D58" s="8">
        <v>0.9844</v>
      </c>
    </row>
    <row r="59" spans="3:4" ht="12.75">
      <c r="C59" s="5">
        <f t="shared" si="0"/>
        <v>106</v>
      </c>
      <c r="D59" s="8">
        <f>((C59-$C$58)/($C$63-$C$58))*($D$63-$D$58)+$D$58</f>
        <v>0.98404</v>
      </c>
    </row>
    <row r="60" spans="3:4" ht="12.75">
      <c r="C60" s="5">
        <f t="shared" si="0"/>
        <v>107</v>
      </c>
      <c r="D60" s="8">
        <f>((C60-$C$58)/($C$63-$C$58))*($D$63-$D$58)+$D$58</f>
        <v>0.98368</v>
      </c>
    </row>
    <row r="61" spans="3:4" ht="12.75">
      <c r="C61" s="5">
        <f t="shared" si="0"/>
        <v>108</v>
      </c>
      <c r="D61" s="8">
        <f>((C61-$C$58)/($C$63-$C$58))*($D$63-$D$58)+$D$58</f>
        <v>0.9833200000000001</v>
      </c>
    </row>
    <row r="62" spans="3:4" ht="12.75">
      <c r="C62" s="5">
        <f t="shared" si="0"/>
        <v>109</v>
      </c>
      <c r="D62" s="8">
        <f>((C62-$C$58)/($C$63-$C$58))*($D$63-$D$58)+$D$58</f>
        <v>0.9829600000000001</v>
      </c>
    </row>
    <row r="63" spans="3:4" ht="12.75">
      <c r="C63" s="5">
        <f t="shared" si="0"/>
        <v>110</v>
      </c>
      <c r="D63" s="8">
        <v>0.9826</v>
      </c>
    </row>
    <row r="64" spans="3:4" ht="12.75">
      <c r="C64" s="5">
        <f t="shared" si="0"/>
        <v>111</v>
      </c>
      <c r="D64" s="8">
        <f>((C64-$C$63)/($C$68-$C$63))*($D$68-$D$63)+$D$63</f>
        <v>0.98226</v>
      </c>
    </row>
    <row r="65" spans="3:4" ht="12.75">
      <c r="C65" s="5">
        <f t="shared" si="0"/>
        <v>112</v>
      </c>
      <c r="D65" s="8">
        <f>((C65-$C$63)/($C$68-$C$63))*($D$68-$D$63)+$D$63</f>
        <v>0.98192</v>
      </c>
    </row>
    <row r="66" spans="3:4" ht="12.75">
      <c r="C66" s="5">
        <f t="shared" si="0"/>
        <v>113</v>
      </c>
      <c r="D66" s="8">
        <f>((C66-$C$63)/($C$68-$C$63))*($D$68-$D$63)+$D$63</f>
        <v>0.98158</v>
      </c>
    </row>
    <row r="67" spans="3:4" ht="12.75">
      <c r="C67" s="5">
        <f t="shared" si="0"/>
        <v>114</v>
      </c>
      <c r="D67" s="8">
        <f>((C67-$C$63)/($C$68-$C$63))*($D$68-$D$63)+$D$63</f>
        <v>0.98124</v>
      </c>
    </row>
    <row r="68" spans="3:4" ht="12.75">
      <c r="C68" s="5">
        <f t="shared" si="0"/>
        <v>115</v>
      </c>
      <c r="D68" s="8">
        <v>0.9809</v>
      </c>
    </row>
    <row r="69" spans="3:4" ht="12.75">
      <c r="C69" s="5">
        <f t="shared" si="0"/>
        <v>116</v>
      </c>
      <c r="D69" s="8">
        <f>((C69-$C$68)/($C$73-$C$68))*($D$73-$D$68)+$D$68</f>
        <v>0.98056</v>
      </c>
    </row>
    <row r="70" spans="3:4" ht="12.75">
      <c r="C70" s="5">
        <f t="shared" si="0"/>
        <v>117</v>
      </c>
      <c r="D70" s="8">
        <f>((C70-$C$68)/($C$73-$C$68))*($D$73-$D$68)+$D$68</f>
        <v>0.98022</v>
      </c>
    </row>
    <row r="71" spans="3:4" ht="12.75">
      <c r="C71" s="5">
        <f t="shared" si="0"/>
        <v>118</v>
      </c>
      <c r="D71" s="8">
        <f>((C71-$C$68)/($C$73-$C$68))*($D$73-$D$68)+$D$68</f>
        <v>0.97988</v>
      </c>
    </row>
    <row r="72" spans="3:4" ht="12.75">
      <c r="C72" s="5">
        <f t="shared" si="0"/>
        <v>119</v>
      </c>
      <c r="D72" s="8">
        <f>((C72-$C$68)/($C$73-$C$68))*($D$73-$D$68)+$D$68</f>
        <v>0.97954</v>
      </c>
    </row>
    <row r="73" spans="3:4" ht="12.75">
      <c r="C73" s="5">
        <f t="shared" si="0"/>
        <v>120</v>
      </c>
      <c r="D73" s="8">
        <v>0.9792</v>
      </c>
    </row>
    <row r="74" spans="3:4" ht="12.75">
      <c r="C74" s="5">
        <f t="shared" si="0"/>
        <v>121</v>
      </c>
      <c r="D74" s="8">
        <f>((C74-$C$73)/($C$78-$C$73))*($D$78-$D$73)+$D$73</f>
        <v>0.97886</v>
      </c>
    </row>
    <row r="75" spans="3:4" ht="12.75">
      <c r="C75" s="5">
        <f t="shared" si="0"/>
        <v>122</v>
      </c>
      <c r="D75" s="8">
        <f>((C75-$C$73)/($C$78-$C$73))*($D$78-$D$73)+$D$73</f>
        <v>0.97852</v>
      </c>
    </row>
    <row r="76" spans="3:4" ht="12.75">
      <c r="C76" s="5">
        <f t="shared" si="0"/>
        <v>123</v>
      </c>
      <c r="D76" s="8">
        <f>((C76-$C$73)/($C$78-$C$73))*($D$78-$D$73)+$D$73</f>
        <v>0.97818</v>
      </c>
    </row>
    <row r="77" spans="3:4" ht="12.75">
      <c r="C77" s="5">
        <f t="shared" si="0"/>
        <v>124</v>
      </c>
      <c r="D77" s="8">
        <f>((C77-$C$73)/($C$78-$C$73))*($D$78-$D$73)+$D$73</f>
        <v>0.97784</v>
      </c>
    </row>
    <row r="78" spans="3:4" ht="12.75">
      <c r="C78" s="5">
        <f t="shared" si="0"/>
        <v>125</v>
      </c>
      <c r="D78" s="8">
        <v>0.9775</v>
      </c>
    </row>
    <row r="79" spans="3:4" ht="12.75">
      <c r="C79" s="5">
        <f aca="true" t="shared" si="1" ref="C79:C142">C78+1</f>
        <v>126</v>
      </c>
      <c r="D79" s="8">
        <f>((C79-$C$78)/($C$83-$C$78))*($D$83-$D$78)+$D$78</f>
        <v>0.97716</v>
      </c>
    </row>
    <row r="80" spans="3:4" ht="12.75">
      <c r="C80" s="5">
        <f t="shared" si="1"/>
        <v>127</v>
      </c>
      <c r="D80" s="8">
        <f>((C80-$C$78)/($C$83-$C$78))*($D$83-$D$78)+$D$78</f>
        <v>0.97682</v>
      </c>
    </row>
    <row r="81" spans="3:4" ht="12.75">
      <c r="C81" s="5">
        <f t="shared" si="1"/>
        <v>128</v>
      </c>
      <c r="D81" s="8">
        <f>((C81-$C$78)/($C$83-$C$78))*($D$83-$D$78)+$D$78</f>
        <v>0.97648</v>
      </c>
    </row>
    <row r="82" spans="3:4" ht="12.75">
      <c r="C82" s="5">
        <f t="shared" si="1"/>
        <v>129</v>
      </c>
      <c r="D82" s="8">
        <f>((C82-$C$78)/($C$83-$C$78))*($D$83-$D$78)+$D$78</f>
        <v>0.97614</v>
      </c>
    </row>
    <row r="83" spans="3:4" ht="12.75">
      <c r="C83" s="5">
        <f t="shared" si="1"/>
        <v>130</v>
      </c>
      <c r="D83" s="8">
        <v>0.9758</v>
      </c>
    </row>
    <row r="84" spans="3:4" ht="12.75">
      <c r="C84" s="5">
        <f t="shared" si="1"/>
        <v>131</v>
      </c>
      <c r="D84" s="8">
        <f>((C84-$C$83)/($C$88-$C$83))*($D$88-$D$83)+$D$83</f>
        <v>0.97544</v>
      </c>
    </row>
    <row r="85" spans="3:4" ht="12.75">
      <c r="C85" s="5">
        <f t="shared" si="1"/>
        <v>132</v>
      </c>
      <c r="D85" s="8">
        <f>((C85-$C$83)/($C$88-$C$83))*($D$88-$D$83)+$D$83</f>
        <v>0.97508</v>
      </c>
    </row>
    <row r="86" spans="3:4" ht="12.75">
      <c r="C86" s="5">
        <f t="shared" si="1"/>
        <v>133</v>
      </c>
      <c r="D86" s="8">
        <f>((C86-$C$83)/($C$88-$C$83))*($D$88-$D$83)+$D$83</f>
        <v>0.97472</v>
      </c>
    </row>
    <row r="87" spans="3:4" ht="12.75">
      <c r="C87" s="5">
        <f t="shared" si="1"/>
        <v>134</v>
      </c>
      <c r="D87" s="8">
        <f>((C87-$C$83)/($C$88-$C$83))*($D$88-$D$83)+$D$83</f>
        <v>0.97436</v>
      </c>
    </row>
    <row r="88" spans="3:4" ht="12.75">
      <c r="C88" s="5">
        <f t="shared" si="1"/>
        <v>135</v>
      </c>
      <c r="D88" s="8">
        <v>0.974</v>
      </c>
    </row>
    <row r="89" spans="3:4" ht="12.75">
      <c r="C89" s="5">
        <f t="shared" si="1"/>
        <v>136</v>
      </c>
      <c r="D89" s="8">
        <f>((C89-$C$88)/($C$93-$C$88))*($D$93-$D$88)+$D$88</f>
        <v>0.97366</v>
      </c>
    </row>
    <row r="90" spans="3:4" ht="12.75">
      <c r="C90" s="5">
        <f t="shared" si="1"/>
        <v>137</v>
      </c>
      <c r="D90" s="8">
        <f>((C90-$C$88)/($C$93-$C$88))*($D$93-$D$88)+$D$88</f>
        <v>0.97332</v>
      </c>
    </row>
    <row r="91" spans="3:4" ht="12.75">
      <c r="C91" s="5">
        <f t="shared" si="1"/>
        <v>138</v>
      </c>
      <c r="D91" s="8">
        <f>((C91-$C$88)/($C$93-$C$88))*($D$93-$D$88)+$D$88</f>
        <v>0.9729800000000001</v>
      </c>
    </row>
    <row r="92" spans="3:4" ht="12.75">
      <c r="C92" s="5">
        <f t="shared" si="1"/>
        <v>139</v>
      </c>
      <c r="D92" s="8">
        <f>((C92-$C$88)/($C$93-$C$88))*($D$93-$D$88)+$D$88</f>
        <v>0.9726400000000001</v>
      </c>
    </row>
    <row r="93" spans="3:4" ht="12.75">
      <c r="C93" s="5">
        <f t="shared" si="1"/>
        <v>140</v>
      </c>
      <c r="D93" s="8">
        <v>0.9723</v>
      </c>
    </row>
    <row r="94" spans="3:4" ht="12.75">
      <c r="C94" s="5">
        <f t="shared" si="1"/>
        <v>141</v>
      </c>
      <c r="D94" s="8">
        <f>((C94-$C$93)/($C$98-$C$93))*($D$98-$D$93)+$D$93</f>
        <v>0.97196</v>
      </c>
    </row>
    <row r="95" spans="3:4" ht="12.75">
      <c r="C95" s="5">
        <f t="shared" si="1"/>
        <v>142</v>
      </c>
      <c r="D95" s="8">
        <f>((C95-$C$93)/($C$98-$C$93))*($D$98-$D$93)+$D$93</f>
        <v>0.97162</v>
      </c>
    </row>
    <row r="96" spans="3:4" ht="12.75">
      <c r="C96" s="5">
        <f t="shared" si="1"/>
        <v>143</v>
      </c>
      <c r="D96" s="8">
        <f>((C96-$C$93)/($C$98-$C$93))*($D$98-$D$93)+$D$93</f>
        <v>0.97128</v>
      </c>
    </row>
    <row r="97" spans="3:4" ht="12.75">
      <c r="C97" s="5">
        <f t="shared" si="1"/>
        <v>144</v>
      </c>
      <c r="D97" s="8">
        <f>((C97-$C$93)/($C$98-$C$93))*($D$98-$D$93)+$D$93</f>
        <v>0.97094</v>
      </c>
    </row>
    <row r="98" spans="3:4" ht="12.75">
      <c r="C98" s="5">
        <f t="shared" si="1"/>
        <v>145</v>
      </c>
      <c r="D98" s="8">
        <v>0.9706</v>
      </c>
    </row>
    <row r="99" spans="3:4" ht="12.75">
      <c r="C99" s="5">
        <f t="shared" si="1"/>
        <v>146</v>
      </c>
      <c r="D99" s="8">
        <f>((C99-$C$98)/($C$103-$C$98))*($D$103-$D$98)+$D$98</f>
        <v>0.97026</v>
      </c>
    </row>
    <row r="100" spans="3:4" ht="12.75">
      <c r="C100" s="5">
        <f t="shared" si="1"/>
        <v>147</v>
      </c>
      <c r="D100" s="8">
        <f>((C100-$C$98)/($C$103-$C$98))*($D$103-$D$98)+$D$98</f>
        <v>0.96992</v>
      </c>
    </row>
    <row r="101" spans="3:4" ht="12.75">
      <c r="C101" s="5">
        <f t="shared" si="1"/>
        <v>148</v>
      </c>
      <c r="D101" s="8">
        <f>((C101-$C$98)/($C$103-$C$98))*($D$103-$D$98)+$D$98</f>
        <v>0.96958</v>
      </c>
    </row>
    <row r="102" spans="3:4" ht="12.75">
      <c r="C102" s="5">
        <f t="shared" si="1"/>
        <v>149</v>
      </c>
      <c r="D102" s="8">
        <f>((C102-$C$98)/($C$103-$C$98))*($D$103-$D$98)+$D$98</f>
        <v>0.96924</v>
      </c>
    </row>
    <row r="103" spans="3:4" ht="12.75">
      <c r="C103" s="5">
        <f t="shared" si="1"/>
        <v>150</v>
      </c>
      <c r="D103" s="8">
        <v>0.9689</v>
      </c>
    </row>
    <row r="104" spans="3:4" ht="12.75">
      <c r="C104" s="5">
        <f t="shared" si="1"/>
        <v>151</v>
      </c>
      <c r="D104" s="8">
        <f>((C104-$C$103)/($C$108-$C$103))*($D$108-$D$103)+$D$103</f>
        <v>0.96856</v>
      </c>
    </row>
    <row r="105" spans="3:4" ht="12.75">
      <c r="C105" s="5">
        <f t="shared" si="1"/>
        <v>152</v>
      </c>
      <c r="D105" s="8">
        <f>((C105-$C$103)/($C$108-$C$103))*($D$108-$D$103)+$D$103</f>
        <v>0.96822</v>
      </c>
    </row>
    <row r="106" spans="3:4" ht="12.75">
      <c r="C106" s="5">
        <f t="shared" si="1"/>
        <v>153</v>
      </c>
      <c r="D106" s="8">
        <f>((C106-$C$103)/($C$108-$C$103))*($D$108-$D$103)+$D$103</f>
        <v>0.96788</v>
      </c>
    </row>
    <row r="107" spans="3:4" ht="12.75">
      <c r="C107" s="5">
        <f t="shared" si="1"/>
        <v>154</v>
      </c>
      <c r="D107" s="8">
        <f>((C107-$C$103)/($C$108-$C$103))*($D$108-$D$103)+$D$103</f>
        <v>0.96754</v>
      </c>
    </row>
    <row r="108" spans="3:4" ht="12.75">
      <c r="C108" s="5">
        <f t="shared" si="1"/>
        <v>155</v>
      </c>
      <c r="D108" s="8">
        <v>0.9672</v>
      </c>
    </row>
    <row r="109" spans="3:4" ht="12.75">
      <c r="C109" s="5">
        <f t="shared" si="1"/>
        <v>156</v>
      </c>
      <c r="D109" s="8">
        <f>((C109-$C$108)/($C$113-$C$108))*($D$113-$D$108)+$D$108</f>
        <v>0.9668599999999999</v>
      </c>
    </row>
    <row r="110" spans="3:4" ht="12.75">
      <c r="C110" s="5">
        <f t="shared" si="1"/>
        <v>157</v>
      </c>
      <c r="D110" s="8">
        <f>((C110-$C$108)/($C$113-$C$108))*($D$113-$D$108)+$D$108</f>
        <v>0.9665199999999999</v>
      </c>
    </row>
    <row r="111" spans="3:4" ht="12.75">
      <c r="C111" s="5">
        <f t="shared" si="1"/>
        <v>158</v>
      </c>
      <c r="D111" s="8">
        <f>((C111-$C$108)/($C$113-$C$108))*($D$113-$D$108)+$D$108</f>
        <v>0.96618</v>
      </c>
    </row>
    <row r="112" spans="3:4" ht="12.75">
      <c r="C112" s="5">
        <f t="shared" si="1"/>
        <v>159</v>
      </c>
      <c r="D112" s="8">
        <f>((C112-$C$108)/($C$113-$C$108))*($D$113-$D$108)+$D$108</f>
        <v>0.96584</v>
      </c>
    </row>
    <row r="113" spans="3:4" ht="12.75">
      <c r="C113" s="5">
        <f t="shared" si="1"/>
        <v>160</v>
      </c>
      <c r="D113" s="8">
        <v>0.9655</v>
      </c>
    </row>
    <row r="114" spans="3:4" ht="12.75">
      <c r="C114" s="5">
        <f t="shared" si="1"/>
        <v>161</v>
      </c>
      <c r="D114" s="8">
        <f>((C114-$C$113)/($C$118-$C$113))*($D$118-$D$113)+$D$113</f>
        <v>0.96516</v>
      </c>
    </row>
    <row r="115" spans="3:4" ht="12.75">
      <c r="C115" s="5">
        <f t="shared" si="1"/>
        <v>162</v>
      </c>
      <c r="D115" s="8">
        <f>((C115-$C$113)/($C$118-$C$113))*($D$118-$D$113)+$D$113</f>
        <v>0.96482</v>
      </c>
    </row>
    <row r="116" spans="3:4" ht="12.75">
      <c r="C116" s="5">
        <f t="shared" si="1"/>
        <v>163</v>
      </c>
      <c r="D116" s="8">
        <f>((C116-$C$113)/($C$118-$C$113))*($D$118-$D$113)+$D$113</f>
        <v>0.96448</v>
      </c>
    </row>
    <row r="117" spans="3:4" ht="12.75">
      <c r="C117" s="5">
        <f t="shared" si="1"/>
        <v>164</v>
      </c>
      <c r="D117" s="8">
        <f>((C117-$C$113)/($C$118-$C$113))*($D$118-$D$113)+$D$113</f>
        <v>0.96414</v>
      </c>
    </row>
    <row r="118" spans="3:4" ht="12.75">
      <c r="C118" s="5">
        <f t="shared" si="1"/>
        <v>165</v>
      </c>
      <c r="D118" s="8">
        <v>0.9638</v>
      </c>
    </row>
    <row r="119" spans="3:4" ht="12.75">
      <c r="C119" s="5">
        <f t="shared" si="1"/>
        <v>166</v>
      </c>
      <c r="D119" s="8">
        <f>((C119-$C$118)/($C$123-$C$118))*($D$123-$D$118)+$D$118</f>
        <v>0.96346</v>
      </c>
    </row>
    <row r="120" spans="3:4" ht="12.75">
      <c r="C120" s="5">
        <f t="shared" si="1"/>
        <v>167</v>
      </c>
      <c r="D120" s="8">
        <f>((C120-$C$118)/($C$123-$C$118))*($D$123-$D$118)+$D$118</f>
        <v>0.96312</v>
      </c>
    </row>
    <row r="121" spans="3:4" ht="12.75">
      <c r="C121" s="5">
        <f t="shared" si="1"/>
        <v>168</v>
      </c>
      <c r="D121" s="8">
        <f>((C121-$C$118)/($C$123-$C$118))*($D$123-$D$118)+$D$118</f>
        <v>0.96278</v>
      </c>
    </row>
    <row r="122" spans="3:4" ht="12.75">
      <c r="C122" s="5">
        <f t="shared" si="1"/>
        <v>169</v>
      </c>
      <c r="D122" s="8">
        <f>((C122-$C$118)/($C$123-$C$118))*($D$123-$D$118)+$D$118</f>
        <v>0.96244</v>
      </c>
    </row>
    <row r="123" spans="3:4" ht="12.75">
      <c r="C123" s="5">
        <f t="shared" si="1"/>
        <v>170</v>
      </c>
      <c r="D123" s="8">
        <v>0.9621</v>
      </c>
    </row>
    <row r="124" spans="3:4" ht="12.75">
      <c r="C124" s="5">
        <f t="shared" si="1"/>
        <v>171</v>
      </c>
      <c r="D124" s="8">
        <f>((C124-$C$123)/($C$128-$C$123))*($D$128-$D$123)+$D$123</f>
        <v>0.96176</v>
      </c>
    </row>
    <row r="125" spans="3:4" ht="12.75">
      <c r="C125" s="5">
        <f t="shared" si="1"/>
        <v>172</v>
      </c>
      <c r="D125" s="8">
        <f>((C125-$C$123)/($C$128-$C$123))*($D$128-$D$123)+$D$123</f>
        <v>0.9614199999999999</v>
      </c>
    </row>
    <row r="126" spans="3:4" ht="12.75">
      <c r="C126" s="5">
        <f t="shared" si="1"/>
        <v>173</v>
      </c>
      <c r="D126" s="8">
        <f>((C126-$C$123)/($C$128-$C$123))*($D$128-$D$123)+$D$123</f>
        <v>0.96108</v>
      </c>
    </row>
    <row r="127" spans="3:4" ht="12.75">
      <c r="C127" s="5">
        <f t="shared" si="1"/>
        <v>174</v>
      </c>
      <c r="D127" s="8">
        <f>((C127-$C$123)/($C$128-$C$123))*($D$128-$D$123)+$D$123</f>
        <v>0.96074</v>
      </c>
    </row>
    <row r="128" spans="3:4" ht="12.75">
      <c r="C128" s="5">
        <f t="shared" si="1"/>
        <v>175</v>
      </c>
      <c r="D128" s="8">
        <v>0.9604</v>
      </c>
    </row>
    <row r="129" spans="3:4" ht="12.75">
      <c r="C129" s="5">
        <f t="shared" si="1"/>
        <v>176</v>
      </c>
      <c r="D129" s="8">
        <f>((C129-$C$128)/($C$133-$C$128))*($D$133-$D$128)+$D$128</f>
        <v>0.96006</v>
      </c>
    </row>
    <row r="130" spans="3:4" ht="12.75">
      <c r="C130" s="5">
        <f t="shared" si="1"/>
        <v>177</v>
      </c>
      <c r="D130" s="8">
        <f>((C130-$C$128)/($C$133-$C$128))*($D$133-$D$128)+$D$128</f>
        <v>0.95972</v>
      </c>
    </row>
    <row r="131" spans="3:4" ht="12.75">
      <c r="C131" s="5">
        <f t="shared" si="1"/>
        <v>178</v>
      </c>
      <c r="D131" s="8">
        <f>((C131-$C$128)/($C$133-$C$128))*($D$133-$D$128)+$D$128</f>
        <v>0.95938</v>
      </c>
    </row>
    <row r="132" spans="3:4" ht="12.75">
      <c r="C132" s="5">
        <f t="shared" si="1"/>
        <v>179</v>
      </c>
      <c r="D132" s="8">
        <f>((C132-$C$128)/($C$133-$C$128))*($D$133-$D$128)+$D$128</f>
        <v>0.95904</v>
      </c>
    </row>
    <row r="133" spans="3:4" ht="12.75">
      <c r="C133" s="5">
        <f t="shared" si="1"/>
        <v>180</v>
      </c>
      <c r="D133" s="8">
        <v>0.9587</v>
      </c>
    </row>
    <row r="134" spans="3:4" ht="12.75">
      <c r="C134" s="5">
        <f t="shared" si="1"/>
        <v>181</v>
      </c>
      <c r="D134" s="8">
        <f>((C134-$C$133)/($C$138-$C$133))*($D$138-$D$133)+$D$133</f>
        <v>0.95836</v>
      </c>
    </row>
    <row r="135" spans="3:4" ht="12.75">
      <c r="C135" s="5">
        <f t="shared" si="1"/>
        <v>182</v>
      </c>
      <c r="D135" s="8">
        <f>((C135-$C$133)/($C$138-$C$133))*($D$138-$D$133)+$D$133</f>
        <v>0.95802</v>
      </c>
    </row>
    <row r="136" spans="3:4" ht="12.75">
      <c r="C136" s="5">
        <f t="shared" si="1"/>
        <v>183</v>
      </c>
      <c r="D136" s="8">
        <f>((C136-$C$133)/($C$138-$C$133))*($D$138-$D$133)+$D$133</f>
        <v>0.95768</v>
      </c>
    </row>
    <row r="137" spans="3:4" ht="12.75">
      <c r="C137" s="5">
        <f t="shared" si="1"/>
        <v>184</v>
      </c>
      <c r="D137" s="8">
        <f>((C137-$C$133)/($C$138-$C$133))*($D$138-$D$133)+$D$133</f>
        <v>0.95734</v>
      </c>
    </row>
    <row r="138" spans="3:4" ht="12.75">
      <c r="C138" s="5">
        <f t="shared" si="1"/>
        <v>185</v>
      </c>
      <c r="D138" s="8">
        <v>0.957</v>
      </c>
    </row>
    <row r="139" spans="3:4" ht="12.75">
      <c r="C139" s="5">
        <f t="shared" si="1"/>
        <v>186</v>
      </c>
      <c r="D139" s="8">
        <f>((C139-$C$138)/($C$143-$C$138))*($D$143-$D$138)+$D$138</f>
        <v>0.95666</v>
      </c>
    </row>
    <row r="140" spans="3:4" ht="12.75">
      <c r="C140" s="5">
        <f t="shared" si="1"/>
        <v>187</v>
      </c>
      <c r="D140" s="8">
        <f>((C140-$C$138)/($C$143-$C$138))*($D$143-$D$138)+$D$138</f>
        <v>0.95632</v>
      </c>
    </row>
    <row r="141" spans="3:4" ht="12.75">
      <c r="C141" s="5">
        <f t="shared" si="1"/>
        <v>188</v>
      </c>
      <c r="D141" s="8">
        <f>((C141-$C$138)/($C$143-$C$138))*($D$143-$D$138)+$D$138</f>
        <v>0.95598</v>
      </c>
    </row>
    <row r="142" spans="3:4" ht="12.75">
      <c r="C142" s="5">
        <f t="shared" si="1"/>
        <v>189</v>
      </c>
      <c r="D142" s="8">
        <f>((C142-$C$138)/($C$143-$C$138))*($D$143-$D$138)+$D$138</f>
        <v>0.95564</v>
      </c>
    </row>
    <row r="143" spans="3:4" ht="12.75">
      <c r="C143" s="5">
        <f aca="true" t="shared" si="2" ref="C143:C206">C142+1</f>
        <v>190</v>
      </c>
      <c r="D143" s="8">
        <v>0.9553</v>
      </c>
    </row>
    <row r="144" spans="3:4" ht="12.75">
      <c r="C144" s="5">
        <f t="shared" si="2"/>
        <v>191</v>
      </c>
      <c r="D144" s="8">
        <f>((C144-$C$143)/($C$148-$C$143))*($D$148-$D$143)+$D$143</f>
        <v>0.95496</v>
      </c>
    </row>
    <row r="145" spans="3:4" ht="12.75">
      <c r="C145" s="5">
        <f t="shared" si="2"/>
        <v>192</v>
      </c>
      <c r="D145" s="8">
        <f>((C145-$C$143)/($C$148-$C$143))*($D$148-$D$143)+$D$143</f>
        <v>0.95462</v>
      </c>
    </row>
    <row r="146" spans="3:4" ht="12.75">
      <c r="C146" s="5">
        <f t="shared" si="2"/>
        <v>193</v>
      </c>
      <c r="D146" s="8">
        <f>((C146-$C$143)/($C$148-$C$143))*($D$148-$D$143)+$D$143</f>
        <v>0.95428</v>
      </c>
    </row>
    <row r="147" spans="3:4" ht="12.75">
      <c r="C147" s="5">
        <f t="shared" si="2"/>
        <v>194</v>
      </c>
      <c r="D147" s="8">
        <f>((C147-$C$143)/($C$148-$C$143))*($D$148-$D$143)+$D$143</f>
        <v>0.95394</v>
      </c>
    </row>
    <row r="148" spans="3:4" ht="12.75">
      <c r="C148" s="5">
        <f t="shared" si="2"/>
        <v>195</v>
      </c>
      <c r="D148" s="8">
        <v>0.9536</v>
      </c>
    </row>
    <row r="149" spans="3:4" ht="12.75">
      <c r="C149" s="5">
        <f t="shared" si="2"/>
        <v>196</v>
      </c>
      <c r="D149" s="8">
        <f>((C149-$C$148)/($C$153-$C$148))*($D$153-$D$148)+$D$148</f>
        <v>0.95328</v>
      </c>
    </row>
    <row r="150" spans="3:4" ht="12.75">
      <c r="C150" s="5">
        <f t="shared" si="2"/>
        <v>197</v>
      </c>
      <c r="D150" s="8">
        <f>((C150-$C$148)/($C$153-$C$148))*($D$153-$D$148)+$D$148</f>
        <v>0.95296</v>
      </c>
    </row>
    <row r="151" spans="3:4" ht="12.75">
      <c r="C151" s="5">
        <f t="shared" si="2"/>
        <v>198</v>
      </c>
      <c r="D151" s="8">
        <f>((C151-$C$148)/($C$153-$C$148))*($D$153-$D$148)+$D$148</f>
        <v>0.9526399999999999</v>
      </c>
    </row>
    <row r="152" spans="3:4" ht="12.75">
      <c r="C152" s="5">
        <f t="shared" si="2"/>
        <v>199</v>
      </c>
      <c r="D152" s="8">
        <f>((C152-$C$148)/($C$153-$C$148))*($D$153-$D$148)+$D$148</f>
        <v>0.9523199999999999</v>
      </c>
    </row>
    <row r="153" spans="3:4" ht="12.75">
      <c r="C153" s="5">
        <f t="shared" si="2"/>
        <v>200</v>
      </c>
      <c r="D153" s="8">
        <v>0.952</v>
      </c>
    </row>
    <row r="154" spans="3:4" ht="12.75">
      <c r="C154" s="5">
        <f t="shared" si="2"/>
        <v>201</v>
      </c>
      <c r="D154" s="8">
        <f>((C154-$C$153)/($C$158-$C$153))*($D$158-$D$153)+$D$153</f>
        <v>0.95166</v>
      </c>
    </row>
    <row r="155" spans="3:4" ht="12.75">
      <c r="C155" s="5">
        <f t="shared" si="2"/>
        <v>202</v>
      </c>
      <c r="D155" s="8">
        <f>((C155-$C$153)/($C$158-$C$153))*($D$158-$D$153)+$D$153</f>
        <v>0.9513199999999999</v>
      </c>
    </row>
    <row r="156" spans="3:4" ht="12.75">
      <c r="C156" s="5">
        <f t="shared" si="2"/>
        <v>203</v>
      </c>
      <c r="D156" s="8">
        <f>((C156-$C$153)/($C$158-$C$153))*($D$158-$D$153)+$D$153</f>
        <v>0.95098</v>
      </c>
    </row>
    <row r="157" spans="3:4" ht="12.75">
      <c r="C157" s="5">
        <f t="shared" si="2"/>
        <v>204</v>
      </c>
      <c r="D157" s="8">
        <f>((C157-$C$153)/($C$158-$C$153))*($D$158-$D$153)+$D$153</f>
        <v>0.95064</v>
      </c>
    </row>
    <row r="158" spans="3:4" ht="12.75">
      <c r="C158" s="5">
        <f t="shared" si="2"/>
        <v>205</v>
      </c>
      <c r="D158" s="8">
        <v>0.9503</v>
      </c>
    </row>
    <row r="159" spans="3:4" ht="12.75">
      <c r="C159" s="5">
        <f t="shared" si="2"/>
        <v>206</v>
      </c>
      <c r="D159" s="8">
        <f>((C159-$C$158)/($C$163-$C$158))*($D$163-$D$158)+$D$158</f>
        <v>0.94996</v>
      </c>
    </row>
    <row r="160" spans="3:4" ht="12.75">
      <c r="C160" s="5">
        <f t="shared" si="2"/>
        <v>207</v>
      </c>
      <c r="D160" s="8">
        <f>((C160-$C$158)/($C$163-$C$158))*($D$163-$D$158)+$D$158</f>
        <v>0.94962</v>
      </c>
    </row>
    <row r="161" spans="3:4" ht="12.75">
      <c r="C161" s="5">
        <f t="shared" si="2"/>
        <v>208</v>
      </c>
      <c r="D161" s="8">
        <f>((C161-$C$158)/($C$163-$C$158))*($D$163-$D$158)+$D$158</f>
        <v>0.94928</v>
      </c>
    </row>
    <row r="162" spans="3:4" ht="12.75">
      <c r="C162" s="5">
        <f t="shared" si="2"/>
        <v>209</v>
      </c>
      <c r="D162" s="8">
        <f>((C162-$C$158)/($C$163-$C$158))*($D$163-$D$158)+$D$158</f>
        <v>0.94894</v>
      </c>
    </row>
    <row r="163" spans="3:4" ht="12.75">
      <c r="C163" s="5">
        <f t="shared" si="2"/>
        <v>210</v>
      </c>
      <c r="D163" s="8">
        <v>0.9486</v>
      </c>
    </row>
    <row r="164" spans="3:4" ht="12.75">
      <c r="C164" s="5">
        <f t="shared" si="2"/>
        <v>211</v>
      </c>
      <c r="D164" s="8">
        <f>((C164-$C$163)/($C$168-$C$163))*($D$168-$D$163)+$D$163</f>
        <v>0.94826</v>
      </c>
    </row>
    <row r="165" spans="3:4" ht="12.75">
      <c r="C165" s="5">
        <f t="shared" si="2"/>
        <v>212</v>
      </c>
      <c r="D165" s="8">
        <f>((C165-$C$163)/($C$168-$C$163))*($D$168-$D$163)+$D$163</f>
        <v>0.94792</v>
      </c>
    </row>
    <row r="166" spans="3:4" ht="12.75">
      <c r="C166" s="5">
        <f t="shared" si="2"/>
        <v>213</v>
      </c>
      <c r="D166" s="8">
        <f>((C166-$C$163)/($C$168-$C$163))*($D$168-$D$163)+$D$163</f>
        <v>0.94758</v>
      </c>
    </row>
    <row r="167" spans="3:4" ht="12.75">
      <c r="C167" s="5">
        <f t="shared" si="2"/>
        <v>214</v>
      </c>
      <c r="D167" s="8">
        <f>((C167-$C$163)/($C$168-$C$163))*($D$168-$D$163)+$D$163</f>
        <v>0.94724</v>
      </c>
    </row>
    <row r="168" spans="3:4" ht="12.75">
      <c r="C168" s="5">
        <f t="shared" si="2"/>
        <v>215</v>
      </c>
      <c r="D168" s="8">
        <v>0.9469</v>
      </c>
    </row>
    <row r="169" spans="3:4" ht="12.75">
      <c r="C169" s="5">
        <f t="shared" si="2"/>
        <v>216</v>
      </c>
      <c r="D169" s="8">
        <f>((C169-$C$168)/($C$173-$C$168))*($D$173-$D$168)+$D$168</f>
        <v>0.94656</v>
      </c>
    </row>
    <row r="170" spans="3:4" ht="12.75">
      <c r="C170" s="5">
        <f t="shared" si="2"/>
        <v>217</v>
      </c>
      <c r="D170" s="8">
        <f>((C170-$C$168)/($C$173-$C$168))*($D$173-$D$168)+$D$168</f>
        <v>0.94622</v>
      </c>
    </row>
    <row r="171" spans="3:4" ht="12.75">
      <c r="C171" s="5">
        <f t="shared" si="2"/>
        <v>218</v>
      </c>
      <c r="D171" s="8">
        <f>((C171-$C$168)/($C$173-$C$168))*($D$173-$D$168)+$D$168</f>
        <v>0.94588</v>
      </c>
    </row>
    <row r="172" spans="3:4" ht="12.75">
      <c r="C172" s="5">
        <f t="shared" si="2"/>
        <v>219</v>
      </c>
      <c r="D172" s="8">
        <f>((C172-$C$168)/($C$173-$C$168))*($D$173-$D$168)+$D$168</f>
        <v>0.94554</v>
      </c>
    </row>
    <row r="173" spans="3:4" ht="12.75">
      <c r="C173" s="5">
        <f t="shared" si="2"/>
        <v>220</v>
      </c>
      <c r="D173" s="8">
        <v>0.9452</v>
      </c>
    </row>
    <row r="174" spans="3:4" ht="12.75">
      <c r="C174" s="5">
        <f t="shared" si="2"/>
        <v>221</v>
      </c>
      <c r="D174" s="8">
        <f>((C174-$C$173)/($C$178-$C$173))*($D$178-$D$173)+$D$173</f>
        <v>0.94488</v>
      </c>
    </row>
    <row r="175" spans="3:4" ht="12.75">
      <c r="C175" s="5">
        <f t="shared" si="2"/>
        <v>222</v>
      </c>
      <c r="D175" s="8">
        <f>((C175-$C$173)/($C$178-$C$173))*($D$178-$D$173)+$D$173</f>
        <v>0.9445600000000001</v>
      </c>
    </row>
    <row r="176" spans="3:4" ht="12.75">
      <c r="C176" s="5">
        <f t="shared" si="2"/>
        <v>223</v>
      </c>
      <c r="D176" s="8">
        <f>((C176-$C$173)/($C$178-$C$173))*($D$178-$D$173)+$D$173</f>
        <v>0.94424</v>
      </c>
    </row>
    <row r="177" spans="3:4" ht="12.75">
      <c r="C177" s="5">
        <f t="shared" si="2"/>
        <v>224</v>
      </c>
      <c r="D177" s="8">
        <f>((C177-$C$173)/($C$178-$C$173))*($D$178-$D$173)+$D$173</f>
        <v>0.94392</v>
      </c>
    </row>
    <row r="178" spans="3:4" ht="12.75">
      <c r="C178" s="5">
        <f t="shared" si="2"/>
        <v>225</v>
      </c>
      <c r="D178" s="8">
        <v>0.9436</v>
      </c>
    </row>
    <row r="179" spans="3:4" ht="12.75">
      <c r="C179" s="5">
        <f t="shared" si="2"/>
        <v>226</v>
      </c>
      <c r="D179" s="8">
        <f>((C179-$C$178)/($C$183-$C$178))*($D$183-$D$178)+$D$178</f>
        <v>0.94326</v>
      </c>
    </row>
    <row r="180" spans="3:4" ht="12.75">
      <c r="C180" s="5">
        <f t="shared" si="2"/>
        <v>227</v>
      </c>
      <c r="D180" s="8">
        <f>((C180-$C$178)/($C$183-$C$178))*($D$183-$D$178)+$D$178</f>
        <v>0.94292</v>
      </c>
    </row>
    <row r="181" spans="3:4" ht="12.75">
      <c r="C181" s="5">
        <f t="shared" si="2"/>
        <v>228</v>
      </c>
      <c r="D181" s="8">
        <f>((C181-$C$178)/($C$183-$C$178))*($D$183-$D$178)+$D$178</f>
        <v>0.94258</v>
      </c>
    </row>
    <row r="182" spans="3:4" ht="12.75">
      <c r="C182" s="5">
        <f t="shared" si="2"/>
        <v>229</v>
      </c>
      <c r="D182" s="8">
        <f>((C182-$C$178)/($C$183-$C$178))*($D$183-$D$178)+$D$178</f>
        <v>0.94224</v>
      </c>
    </row>
    <row r="183" spans="3:4" ht="12.75">
      <c r="C183" s="5">
        <f t="shared" si="2"/>
        <v>230</v>
      </c>
      <c r="D183" s="8">
        <v>0.9419</v>
      </c>
    </row>
    <row r="184" spans="3:4" ht="12.75">
      <c r="C184" s="5">
        <f t="shared" si="2"/>
        <v>231</v>
      </c>
      <c r="D184" s="8">
        <f>((C184-$C$183)/($C$188-$C$183))*($D$188-$D$183)+$D$183</f>
        <v>0.94156</v>
      </c>
    </row>
    <row r="185" spans="3:4" ht="12.75">
      <c r="C185" s="5">
        <f t="shared" si="2"/>
        <v>232</v>
      </c>
      <c r="D185" s="8">
        <f>((C185-$C$183)/($C$188-$C$183))*($D$188-$D$183)+$D$183</f>
        <v>0.94122</v>
      </c>
    </row>
    <row r="186" spans="3:4" ht="12.75">
      <c r="C186" s="5">
        <f t="shared" si="2"/>
        <v>233</v>
      </c>
      <c r="D186" s="8">
        <f>((C186-$C$183)/($C$188-$C$183))*($D$188-$D$183)+$D$183</f>
        <v>0.94088</v>
      </c>
    </row>
    <row r="187" spans="3:4" ht="12.75">
      <c r="C187" s="5">
        <f t="shared" si="2"/>
        <v>234</v>
      </c>
      <c r="D187" s="8">
        <f>((C187-$C$183)/($C$188-$C$183))*($D$188-$D$183)+$D$183</f>
        <v>0.94054</v>
      </c>
    </row>
    <row r="188" spans="3:4" ht="12.75">
      <c r="C188" s="5">
        <f t="shared" si="2"/>
        <v>235</v>
      </c>
      <c r="D188" s="8">
        <v>0.9402</v>
      </c>
    </row>
    <row r="189" spans="3:4" ht="12.75">
      <c r="C189" s="5">
        <f t="shared" si="2"/>
        <v>236</v>
      </c>
      <c r="D189" s="8">
        <f>((C189-$C$188)/($C$193-$C$188))*($D$193-$D$188)+$D$188</f>
        <v>0.93986</v>
      </c>
    </row>
    <row r="190" spans="3:4" ht="12.75">
      <c r="C190" s="5">
        <f t="shared" si="2"/>
        <v>237</v>
      </c>
      <c r="D190" s="8">
        <f>((C190-$C$188)/($C$193-$C$188))*($D$193-$D$188)+$D$188</f>
        <v>0.93952</v>
      </c>
    </row>
    <row r="191" spans="3:4" ht="12.75">
      <c r="C191" s="5">
        <f t="shared" si="2"/>
        <v>238</v>
      </c>
      <c r="D191" s="8">
        <f>((C191-$C$188)/($C$193-$C$188))*($D$193-$D$188)+$D$188</f>
        <v>0.93918</v>
      </c>
    </row>
    <row r="192" spans="3:4" ht="12.75">
      <c r="C192" s="5">
        <f t="shared" si="2"/>
        <v>239</v>
      </c>
      <c r="D192" s="8">
        <f>((C192-$C$188)/($C$193-$C$188))*($D$193-$D$188)+$D$188</f>
        <v>0.93884</v>
      </c>
    </row>
    <row r="193" spans="3:4" ht="12.75">
      <c r="C193" s="5">
        <f t="shared" si="2"/>
        <v>240</v>
      </c>
      <c r="D193" s="8">
        <v>0.9385</v>
      </c>
    </row>
    <row r="194" spans="3:4" ht="12.75">
      <c r="C194" s="5">
        <f t="shared" si="2"/>
        <v>241</v>
      </c>
      <c r="D194" s="8">
        <f>((C194-$C$193)/($C$198-$C$193))*($D$198-$D$193)+$D$193</f>
        <v>0.93818</v>
      </c>
    </row>
    <row r="195" spans="3:4" ht="12.75">
      <c r="C195" s="5">
        <f t="shared" si="2"/>
        <v>242</v>
      </c>
      <c r="D195" s="8">
        <f>((C195-$C$193)/($C$198-$C$193))*($D$198-$D$193)+$D$193</f>
        <v>0.93786</v>
      </c>
    </row>
    <row r="196" spans="3:4" ht="12.75">
      <c r="C196" s="5">
        <f t="shared" si="2"/>
        <v>243</v>
      </c>
      <c r="D196" s="8">
        <f>((C196-$C$193)/($C$198-$C$193))*($D$198-$D$193)+$D$193</f>
        <v>0.9375399999999999</v>
      </c>
    </row>
    <row r="197" spans="3:4" ht="12.75">
      <c r="C197" s="5">
        <f t="shared" si="2"/>
        <v>244</v>
      </c>
      <c r="D197" s="8">
        <f>((C197-$C$193)/($C$198-$C$193))*($D$198-$D$193)+$D$193</f>
        <v>0.9372199999999999</v>
      </c>
    </row>
    <row r="198" spans="3:4" ht="12.75">
      <c r="C198" s="5">
        <f t="shared" si="2"/>
        <v>245</v>
      </c>
      <c r="D198" s="8">
        <v>0.9369</v>
      </c>
    </row>
    <row r="199" spans="3:4" ht="12.75">
      <c r="C199" s="5">
        <f t="shared" si="2"/>
        <v>246</v>
      </c>
      <c r="D199" s="8">
        <f>((C199-$C$198)/($C$203-$C$198))*($D$203-$D$198)+$D$198</f>
        <v>0.93656</v>
      </c>
    </row>
    <row r="200" spans="3:4" ht="12.75">
      <c r="C200" s="5">
        <f t="shared" si="2"/>
        <v>247</v>
      </c>
      <c r="D200" s="8">
        <f>((C200-$C$198)/($C$203-$C$198))*($D$203-$D$198)+$D$198</f>
        <v>0.9362199999999999</v>
      </c>
    </row>
    <row r="201" spans="3:4" ht="12.75">
      <c r="C201" s="5">
        <f t="shared" si="2"/>
        <v>248</v>
      </c>
      <c r="D201" s="8">
        <f>((C201-$C$198)/($C$203-$C$198))*($D$203-$D$198)+$D$198</f>
        <v>0.93588</v>
      </c>
    </row>
    <row r="202" spans="3:4" ht="12.75">
      <c r="C202" s="5">
        <f t="shared" si="2"/>
        <v>249</v>
      </c>
      <c r="D202" s="8">
        <f>((C202-$C$198)/($C$203-$C$198))*($D$203-$D$198)+$D$198</f>
        <v>0.93554</v>
      </c>
    </row>
    <row r="203" spans="3:4" ht="12.75">
      <c r="C203" s="5">
        <f t="shared" si="2"/>
        <v>250</v>
      </c>
      <c r="D203" s="8">
        <v>0.9352</v>
      </c>
    </row>
    <row r="204" spans="3:4" ht="12.75">
      <c r="C204" s="5">
        <f t="shared" si="2"/>
        <v>251</v>
      </c>
      <c r="D204" s="8">
        <f>((C204-$C$203)/($C$208-$C$203))*($D$208-$D$203)+$D$203</f>
        <v>0.93488</v>
      </c>
    </row>
    <row r="205" spans="3:4" ht="12.75">
      <c r="C205" s="5">
        <f t="shared" si="2"/>
        <v>252</v>
      </c>
      <c r="D205" s="8">
        <f>((C205-$C$203)/($C$208-$C$203))*($D$208-$D$203)+$D$203</f>
        <v>0.9345600000000001</v>
      </c>
    </row>
    <row r="206" spans="3:4" ht="12.75">
      <c r="C206" s="5">
        <f t="shared" si="2"/>
        <v>253</v>
      </c>
      <c r="D206" s="8">
        <f>((C206-$C$203)/($C$208-$C$203))*($D$208-$D$203)+$D$203</f>
        <v>0.93424</v>
      </c>
    </row>
    <row r="207" spans="3:4" ht="12.75">
      <c r="C207" s="5">
        <f aca="true" t="shared" si="3" ref="C207:C270">C206+1</f>
        <v>254</v>
      </c>
      <c r="D207" s="8">
        <f>((C207-$C$203)/($C$208-$C$203))*($D$208-$D$203)+$D$203</f>
        <v>0.93392</v>
      </c>
    </row>
    <row r="208" spans="3:4" ht="12.75">
      <c r="C208" s="5">
        <f t="shared" si="3"/>
        <v>255</v>
      </c>
      <c r="D208" s="8">
        <v>0.9336</v>
      </c>
    </row>
    <row r="209" spans="3:4" ht="12.75">
      <c r="C209" s="5">
        <f t="shared" si="3"/>
        <v>256</v>
      </c>
      <c r="D209" s="8">
        <f>((C209-$C$208)/($C$213-$C$208))*($D$213-$D$208)+$D$208</f>
        <v>0.93326</v>
      </c>
    </row>
    <row r="210" spans="3:4" ht="12.75">
      <c r="C210" s="5">
        <f t="shared" si="3"/>
        <v>257</v>
      </c>
      <c r="D210" s="8">
        <f>((C210-$C$208)/($C$213-$C$208))*($D$213-$D$208)+$D$208</f>
        <v>0.93292</v>
      </c>
    </row>
    <row r="211" spans="3:4" ht="12.75">
      <c r="C211" s="5">
        <f t="shared" si="3"/>
        <v>258</v>
      </c>
      <c r="D211" s="8">
        <f>((C211-$C$208)/($C$213-$C$208))*($D$213-$D$208)+$D$208</f>
        <v>0.93258</v>
      </c>
    </row>
    <row r="212" spans="3:4" ht="12.75">
      <c r="C212" s="5">
        <f t="shared" si="3"/>
        <v>259</v>
      </c>
      <c r="D212" s="8">
        <f>((C212-$C$208)/($C$213-$C$208))*($D$213-$D$208)+$D$208</f>
        <v>0.93224</v>
      </c>
    </row>
    <row r="213" spans="3:4" ht="12.75">
      <c r="C213" s="5">
        <f t="shared" si="3"/>
        <v>260</v>
      </c>
      <c r="D213" s="8">
        <v>0.9319</v>
      </c>
    </row>
    <row r="214" spans="3:4" ht="12.75">
      <c r="C214" s="5">
        <f t="shared" si="3"/>
        <v>261</v>
      </c>
      <c r="D214" s="8">
        <f>((C214-$C$213)/($C$218-$C$213))*($D$218-$D$213)+$D$213</f>
        <v>0.9315599999999999</v>
      </c>
    </row>
    <row r="215" spans="3:4" ht="12.75">
      <c r="C215" s="5">
        <f t="shared" si="3"/>
        <v>262</v>
      </c>
      <c r="D215" s="8">
        <f>((C215-$C$213)/($C$218-$C$213))*($D$218-$D$213)+$D$213</f>
        <v>0.9312199999999999</v>
      </c>
    </row>
    <row r="216" spans="3:4" ht="12.75">
      <c r="C216" s="5">
        <f t="shared" si="3"/>
        <v>263</v>
      </c>
      <c r="D216" s="8">
        <f>((C216-$C$213)/($C$218-$C$213))*($D$218-$D$213)+$D$213</f>
        <v>0.93088</v>
      </c>
    </row>
    <row r="217" spans="3:4" ht="12.75">
      <c r="C217" s="5">
        <f t="shared" si="3"/>
        <v>264</v>
      </c>
      <c r="D217" s="8">
        <f>((C217-$C$213)/($C$218-$C$213))*($D$218-$D$213)+$D$213</f>
        <v>0.93054</v>
      </c>
    </row>
    <row r="218" spans="3:4" ht="12.75">
      <c r="C218" s="5">
        <f t="shared" si="3"/>
        <v>265</v>
      </c>
      <c r="D218" s="8">
        <v>0.9302</v>
      </c>
    </row>
    <row r="219" spans="3:4" ht="12.75">
      <c r="C219" s="5">
        <f t="shared" si="3"/>
        <v>266</v>
      </c>
      <c r="D219" s="8">
        <f>((C219-$C$218)/($C$223-$C$218))*($D$223-$D$218)+$D$218</f>
        <v>0.92988</v>
      </c>
    </row>
    <row r="220" spans="3:4" ht="12.75">
      <c r="C220" s="5">
        <f t="shared" si="3"/>
        <v>267</v>
      </c>
      <c r="D220" s="8">
        <f>((C220-$C$218)/($C$223-$C$218))*($D$223-$D$218)+$D$218</f>
        <v>0.92956</v>
      </c>
    </row>
    <row r="221" spans="3:4" ht="12.75">
      <c r="C221" s="5">
        <f t="shared" si="3"/>
        <v>268</v>
      </c>
      <c r="D221" s="8">
        <f>((C221-$C$218)/($C$223-$C$218))*($D$223-$D$218)+$D$218</f>
        <v>0.92924</v>
      </c>
    </row>
    <row r="222" spans="3:4" ht="12.75">
      <c r="C222" s="5">
        <f t="shared" si="3"/>
        <v>269</v>
      </c>
      <c r="D222" s="8">
        <f>((C222-$C$218)/($C$223-$C$218))*($D$223-$D$218)+$D$218</f>
        <v>0.92892</v>
      </c>
    </row>
    <row r="223" spans="3:4" ht="12.75">
      <c r="C223" s="5">
        <f t="shared" si="3"/>
        <v>270</v>
      </c>
      <c r="D223" s="8">
        <v>0.9286</v>
      </c>
    </row>
    <row r="224" spans="3:4" ht="12.75">
      <c r="C224" s="5">
        <f t="shared" si="3"/>
        <v>271</v>
      </c>
      <c r="D224" s="8">
        <f>((C224-$C$223)/($C$228-$C$223))*($D$228-$D$223)+$D$223</f>
        <v>0.92826</v>
      </c>
    </row>
    <row r="225" spans="3:4" ht="12.75">
      <c r="C225" s="5">
        <f t="shared" si="3"/>
        <v>272</v>
      </c>
      <c r="D225" s="8">
        <f>((C225-$C$223)/($C$228-$C$223))*($D$228-$D$223)+$D$223</f>
        <v>0.92792</v>
      </c>
    </row>
    <row r="226" spans="3:4" ht="12.75">
      <c r="C226" s="5">
        <f t="shared" si="3"/>
        <v>273</v>
      </c>
      <c r="D226" s="8">
        <f>((C226-$C$223)/($C$228-$C$223))*($D$228-$D$223)+$D$223</f>
        <v>0.92758</v>
      </c>
    </row>
    <row r="227" spans="3:4" ht="12.75">
      <c r="C227" s="5">
        <f t="shared" si="3"/>
        <v>274</v>
      </c>
      <c r="D227" s="8">
        <f>((C227-$C$223)/($C$228-$C$223))*($D$228-$D$223)+$D$223</f>
        <v>0.92724</v>
      </c>
    </row>
    <row r="228" spans="3:4" ht="12.75">
      <c r="C228" s="5">
        <f t="shared" si="3"/>
        <v>275</v>
      </c>
      <c r="D228" s="8">
        <v>0.9269</v>
      </c>
    </row>
    <row r="229" spans="3:4" ht="12.75">
      <c r="C229" s="5">
        <f t="shared" si="3"/>
        <v>276</v>
      </c>
      <c r="D229" s="8">
        <f>((C229-$C$228)/($C$233-$C$228))*($D$233-$D$228)+$D$228</f>
        <v>0.92658</v>
      </c>
    </row>
    <row r="230" spans="3:4" ht="12.75">
      <c r="C230" s="5">
        <f t="shared" si="3"/>
        <v>277</v>
      </c>
      <c r="D230" s="8">
        <f>((C230-$C$228)/($C$233-$C$228))*($D$233-$D$228)+$D$228</f>
        <v>0.92626</v>
      </c>
    </row>
    <row r="231" spans="3:4" ht="12.75">
      <c r="C231" s="5">
        <f t="shared" si="3"/>
        <v>278</v>
      </c>
      <c r="D231" s="8">
        <f>((C231-$C$228)/($C$233-$C$228))*($D$233-$D$228)+$D$228</f>
        <v>0.92594</v>
      </c>
    </row>
    <row r="232" spans="3:4" ht="12.75">
      <c r="C232" s="5">
        <f t="shared" si="3"/>
        <v>279</v>
      </c>
      <c r="D232" s="8">
        <f>((C232-$C$228)/($C$233-$C$228))*($D$233-$D$228)+$D$228</f>
        <v>0.92562</v>
      </c>
    </row>
    <row r="233" spans="3:4" ht="12.75">
      <c r="C233" s="5">
        <f t="shared" si="3"/>
        <v>280</v>
      </c>
      <c r="D233" s="8">
        <v>0.9253</v>
      </c>
    </row>
    <row r="234" spans="3:4" ht="12.75">
      <c r="C234" s="5">
        <f t="shared" si="3"/>
        <v>281</v>
      </c>
      <c r="D234" s="8">
        <f>((C234-$C$233)/($C$238-$C$233))*($D$238-$D$233)+$D$233</f>
        <v>0.92496</v>
      </c>
    </row>
    <row r="235" spans="3:4" ht="12.75">
      <c r="C235" s="5">
        <f t="shared" si="3"/>
        <v>282</v>
      </c>
      <c r="D235" s="8">
        <f>((C235-$C$233)/($C$238-$C$233))*($D$238-$D$233)+$D$233</f>
        <v>0.92462</v>
      </c>
    </row>
    <row r="236" spans="3:4" ht="12.75">
      <c r="C236" s="5">
        <f t="shared" si="3"/>
        <v>283</v>
      </c>
      <c r="D236" s="8">
        <f>((C236-$C$233)/($C$238-$C$233))*($D$238-$D$233)+$D$233</f>
        <v>0.92428</v>
      </c>
    </row>
    <row r="237" spans="3:4" ht="12.75">
      <c r="C237" s="5">
        <f t="shared" si="3"/>
        <v>284</v>
      </c>
      <c r="D237" s="8">
        <f>((C237-$C$233)/($C$238-$C$233))*($D$238-$D$233)+$D$233</f>
        <v>0.92394</v>
      </c>
    </row>
    <row r="238" spans="3:4" ht="12.75">
      <c r="C238" s="5">
        <f t="shared" si="3"/>
        <v>285</v>
      </c>
      <c r="D238" s="8">
        <v>0.9236</v>
      </c>
    </row>
    <row r="239" spans="3:4" ht="12.75">
      <c r="C239" s="5">
        <f t="shared" si="3"/>
        <v>286</v>
      </c>
      <c r="D239" s="8">
        <f>((C239-$C$238)/($C$243-$C$238))*($D$243-$D$238)+$D$238</f>
        <v>0.92328</v>
      </c>
    </row>
    <row r="240" spans="3:4" ht="12.75">
      <c r="C240" s="5">
        <f t="shared" si="3"/>
        <v>287</v>
      </c>
      <c r="D240" s="8">
        <f>((C240-$C$238)/($C$243-$C$238))*($D$243-$D$238)+$D$238</f>
        <v>0.92296</v>
      </c>
    </row>
    <row r="241" spans="3:4" ht="12.75">
      <c r="C241" s="5">
        <f t="shared" si="3"/>
        <v>288</v>
      </c>
      <c r="D241" s="8">
        <f>((C241-$C$238)/($C$243-$C$238))*($D$243-$D$238)+$D$238</f>
        <v>0.92264</v>
      </c>
    </row>
    <row r="242" spans="3:4" ht="12.75">
      <c r="C242" s="5">
        <f t="shared" si="3"/>
        <v>289</v>
      </c>
      <c r="D242" s="8">
        <f>((C242-$C$238)/($C$243-$C$238))*($D$243-$D$238)+$D$238</f>
        <v>0.92232</v>
      </c>
    </row>
    <row r="243" spans="3:4" ht="12.75">
      <c r="C243" s="5">
        <f t="shared" si="3"/>
        <v>290</v>
      </c>
      <c r="D243" s="8">
        <v>0.922</v>
      </c>
    </row>
    <row r="244" spans="3:4" ht="12.75">
      <c r="C244" s="5">
        <f t="shared" si="3"/>
        <v>291</v>
      </c>
      <c r="D244" s="8">
        <f>((C244-$C$243)/($C$248-$C$243))*($D$248-$D$243)+$D$243</f>
        <v>0.92168</v>
      </c>
    </row>
    <row r="245" spans="3:4" ht="12.75">
      <c r="C245" s="5">
        <f t="shared" si="3"/>
        <v>292</v>
      </c>
      <c r="D245" s="8">
        <f>((C245-$C$243)/($C$248-$C$243))*($D$248-$D$243)+$D$243</f>
        <v>0.9213600000000001</v>
      </c>
    </row>
    <row r="246" spans="3:4" ht="12.75">
      <c r="C246" s="5">
        <f t="shared" si="3"/>
        <v>293</v>
      </c>
      <c r="D246" s="8">
        <f>((C246-$C$243)/($C$248-$C$243))*($D$248-$D$243)+$D$243</f>
        <v>0.92104</v>
      </c>
    </row>
    <row r="247" spans="3:4" ht="12.75">
      <c r="C247" s="5">
        <f t="shared" si="3"/>
        <v>294</v>
      </c>
      <c r="D247" s="8">
        <f>((C247-$C$243)/($C$248-$C$243))*($D$248-$D$243)+$D$243</f>
        <v>0.92072</v>
      </c>
    </row>
    <row r="248" spans="3:4" ht="12.75">
      <c r="C248" s="5">
        <f t="shared" si="3"/>
        <v>295</v>
      </c>
      <c r="D248" s="8">
        <v>0.9204</v>
      </c>
    </row>
    <row r="249" spans="3:4" ht="12.75">
      <c r="C249" s="5">
        <f t="shared" si="3"/>
        <v>296</v>
      </c>
      <c r="D249" s="8">
        <f>((C249-$C$248)/($C$253-$C$248))*($D$253-$D$248)+$D$248</f>
        <v>0.92006</v>
      </c>
    </row>
    <row r="250" spans="3:4" ht="12.75">
      <c r="C250" s="5">
        <f t="shared" si="3"/>
        <v>297</v>
      </c>
      <c r="D250" s="8">
        <f>((C250-$C$248)/($C$253-$C$248))*($D$253-$D$248)+$D$248</f>
        <v>0.91972</v>
      </c>
    </row>
    <row r="251" spans="3:4" ht="12.75">
      <c r="C251" s="5">
        <f t="shared" si="3"/>
        <v>298</v>
      </c>
      <c r="D251" s="8">
        <f>((C251-$C$248)/($C$253-$C$248))*($D$253-$D$248)+$D$248</f>
        <v>0.91938</v>
      </c>
    </row>
    <row r="252" spans="3:4" ht="12.75">
      <c r="C252" s="5">
        <f t="shared" si="3"/>
        <v>299</v>
      </c>
      <c r="D252" s="8">
        <f>((C252-$C$248)/($C$253-$C$248))*($D$253-$D$248)+$D$248</f>
        <v>0.91904</v>
      </c>
    </row>
    <row r="253" spans="3:4" ht="12.75">
      <c r="C253" s="5">
        <f t="shared" si="3"/>
        <v>300</v>
      </c>
      <c r="D253" s="8">
        <v>0.9187</v>
      </c>
    </row>
    <row r="254" spans="3:4" ht="12.75">
      <c r="C254" s="5">
        <f t="shared" si="3"/>
        <v>301</v>
      </c>
      <c r="D254" s="8">
        <f>((C254-$C$253)/($C$258-$C$253))*($D$258-$D$253)+$D$253</f>
        <v>0.91836</v>
      </c>
    </row>
    <row r="255" spans="3:4" ht="12.75">
      <c r="C255" s="5">
        <f t="shared" si="3"/>
        <v>302</v>
      </c>
      <c r="D255" s="8">
        <f>((C255-$C$253)/($C$258-$C$253))*($D$258-$D$253)+$D$253</f>
        <v>0.91802</v>
      </c>
    </row>
    <row r="256" spans="3:4" ht="12.75">
      <c r="C256" s="5">
        <f t="shared" si="3"/>
        <v>303</v>
      </c>
      <c r="D256" s="8">
        <f>((C256-$C$253)/($C$258-$C$253))*($D$258-$D$253)+$D$253</f>
        <v>0.91768</v>
      </c>
    </row>
    <row r="257" spans="3:4" ht="12.75">
      <c r="C257" s="5">
        <f t="shared" si="3"/>
        <v>304</v>
      </c>
      <c r="D257" s="8">
        <f>((C257-$C$253)/($C$258-$C$253))*($D$258-$D$253)+$D$253</f>
        <v>0.91734</v>
      </c>
    </row>
    <row r="258" spans="3:4" ht="12.75">
      <c r="C258" s="5">
        <f t="shared" si="3"/>
        <v>305</v>
      </c>
      <c r="D258" s="8">
        <v>0.917</v>
      </c>
    </row>
    <row r="259" spans="3:4" ht="12.75">
      <c r="C259" s="5">
        <f t="shared" si="3"/>
        <v>306</v>
      </c>
      <c r="D259" s="8">
        <f>((C259-$C$258)/($C$263-$C$258))*($D$263-$D$258)+$D$258</f>
        <v>0.91668</v>
      </c>
    </row>
    <row r="260" spans="3:4" ht="12.75">
      <c r="C260" s="5">
        <f t="shared" si="3"/>
        <v>307</v>
      </c>
      <c r="D260" s="8">
        <f>((C260-$C$258)/($C$263-$C$258))*($D$263-$D$258)+$D$258</f>
        <v>0.9163600000000001</v>
      </c>
    </row>
    <row r="261" spans="3:4" ht="12.75">
      <c r="C261" s="5">
        <f t="shared" si="3"/>
        <v>308</v>
      </c>
      <c r="D261" s="8">
        <f>((C261-$C$258)/($C$263-$C$258))*($D$263-$D$258)+$D$258</f>
        <v>0.91604</v>
      </c>
    </row>
    <row r="262" spans="3:4" ht="12.75">
      <c r="C262" s="5">
        <f t="shared" si="3"/>
        <v>309</v>
      </c>
      <c r="D262" s="8">
        <f>((C262-$C$258)/($C$263-$C$258))*($D$263-$D$258)+$D$258</f>
        <v>0.91572</v>
      </c>
    </row>
    <row r="263" spans="3:4" ht="12.75">
      <c r="C263" s="5">
        <f t="shared" si="3"/>
        <v>310</v>
      </c>
      <c r="D263" s="8">
        <v>0.9154</v>
      </c>
    </row>
    <row r="264" spans="3:4" ht="12.75">
      <c r="C264" s="5">
        <f t="shared" si="3"/>
        <v>311</v>
      </c>
      <c r="D264" s="8">
        <f>((C264-$C$263)/($C$268-$C$263))*($D$268-$D$263)+$D$263</f>
        <v>0.91508</v>
      </c>
    </row>
    <row r="265" spans="3:4" ht="12.75">
      <c r="C265" s="5">
        <f t="shared" si="3"/>
        <v>312</v>
      </c>
      <c r="D265" s="8">
        <f>((C265-$C$263)/($C$268-$C$263))*($D$268-$D$263)+$D$263</f>
        <v>0.91476</v>
      </c>
    </row>
    <row r="266" spans="3:4" ht="12.75">
      <c r="C266" s="5">
        <f t="shared" si="3"/>
        <v>313</v>
      </c>
      <c r="D266" s="8">
        <f>((C266-$C$263)/($C$268-$C$263))*($D$268-$D$263)+$D$263</f>
        <v>0.9144399999999999</v>
      </c>
    </row>
    <row r="267" spans="3:4" ht="12.75">
      <c r="C267" s="5">
        <f t="shared" si="3"/>
        <v>314</v>
      </c>
      <c r="D267" s="8">
        <f>((C267-$C$263)/($C$268-$C$263))*($D$268-$D$263)+$D$263</f>
        <v>0.9141199999999999</v>
      </c>
    </row>
    <row r="268" spans="3:4" ht="12.75">
      <c r="C268" s="5">
        <f t="shared" si="3"/>
        <v>315</v>
      </c>
      <c r="D268" s="8">
        <v>0.9138</v>
      </c>
    </row>
    <row r="269" spans="3:4" ht="12.75">
      <c r="C269" s="5">
        <f t="shared" si="3"/>
        <v>316</v>
      </c>
      <c r="D269" s="8">
        <f>((C269-$C$268)/($C$273-$C$268))*($D$273-$D$268)+$D$268</f>
        <v>0.91348</v>
      </c>
    </row>
    <row r="270" spans="3:4" ht="12.75">
      <c r="C270" s="5">
        <f t="shared" si="3"/>
        <v>317</v>
      </c>
      <c r="D270" s="8">
        <f>((C270-$C$268)/($C$273-$C$268))*($D$273-$D$268)+$D$268</f>
        <v>0.91316</v>
      </c>
    </row>
    <row r="271" spans="3:4" ht="12.75">
      <c r="C271" s="5">
        <f aca="true" t="shared" si="4" ref="C271:C334">C270+1</f>
        <v>318</v>
      </c>
      <c r="D271" s="8">
        <f>((C271-$C$268)/($C$273-$C$268))*($D$273-$D$268)+$D$268</f>
        <v>0.91284</v>
      </c>
    </row>
    <row r="272" spans="3:4" ht="12.75">
      <c r="C272" s="5">
        <f t="shared" si="4"/>
        <v>319</v>
      </c>
      <c r="D272" s="8">
        <f>((C272-$C$268)/($C$273-$C$268))*($D$273-$D$268)+$D$268</f>
        <v>0.91252</v>
      </c>
    </row>
    <row r="273" spans="3:4" ht="12.75">
      <c r="C273" s="5">
        <f t="shared" si="4"/>
        <v>320</v>
      </c>
      <c r="D273" s="8">
        <v>0.9122</v>
      </c>
    </row>
    <row r="274" spans="3:4" ht="12.75">
      <c r="C274" s="5">
        <f t="shared" si="4"/>
        <v>321</v>
      </c>
      <c r="D274" s="8">
        <f>((C274-$C$273)/($C$278-$C$273))*($D$278-$D$273)+$D$273</f>
        <v>0.91186</v>
      </c>
    </row>
    <row r="275" spans="3:4" ht="12.75">
      <c r="C275" s="5">
        <f t="shared" si="4"/>
        <v>322</v>
      </c>
      <c r="D275" s="8">
        <f>((C275-$C$273)/($C$278-$C$273))*($D$278-$D$273)+$D$273</f>
        <v>0.91152</v>
      </c>
    </row>
    <row r="276" spans="3:4" ht="12.75">
      <c r="C276" s="5">
        <f t="shared" si="4"/>
        <v>323</v>
      </c>
      <c r="D276" s="8">
        <f>((C276-$C$273)/($C$278-$C$273))*($D$278-$D$273)+$D$273</f>
        <v>0.91118</v>
      </c>
    </row>
    <row r="277" spans="3:4" ht="12.75">
      <c r="C277" s="5">
        <f t="shared" si="4"/>
        <v>324</v>
      </c>
      <c r="D277" s="8">
        <f>((C277-$C$273)/($C$278-$C$273))*($D$278-$D$273)+$D$273</f>
        <v>0.91084</v>
      </c>
    </row>
    <row r="278" spans="3:4" ht="12.75">
      <c r="C278" s="5">
        <f t="shared" si="4"/>
        <v>325</v>
      </c>
      <c r="D278" s="8">
        <v>0.9105</v>
      </c>
    </row>
    <row r="279" spans="3:4" ht="12.75">
      <c r="C279" s="5">
        <f t="shared" si="4"/>
        <v>326</v>
      </c>
      <c r="D279" s="8">
        <f>((C279-$C$278)/($C$283-$C$278))*($D$283-$D$278)+$D$278</f>
        <v>0.91018</v>
      </c>
    </row>
    <row r="280" spans="3:4" ht="12.75">
      <c r="C280" s="5">
        <f t="shared" si="4"/>
        <v>327</v>
      </c>
      <c r="D280" s="8">
        <f>((C280-$C$278)/($C$283-$C$278))*($D$283-$D$278)+$D$278</f>
        <v>0.90986</v>
      </c>
    </row>
    <row r="281" spans="3:4" ht="12.75">
      <c r="C281" s="5">
        <f t="shared" si="4"/>
        <v>328</v>
      </c>
      <c r="D281" s="8">
        <f>((C281-$C$278)/($C$283-$C$278))*($D$283-$D$278)+$D$278</f>
        <v>0.90954</v>
      </c>
    </row>
    <row r="282" spans="3:4" ht="12.75">
      <c r="C282" s="5">
        <f t="shared" si="4"/>
        <v>329</v>
      </c>
      <c r="D282" s="8">
        <f>((C282-$C$278)/($C$283-$C$278))*($D$283-$D$278)+$D$278</f>
        <v>0.90922</v>
      </c>
    </row>
    <row r="283" spans="3:4" ht="12.75">
      <c r="C283" s="5">
        <f t="shared" si="4"/>
        <v>330</v>
      </c>
      <c r="D283" s="8">
        <v>0.9089</v>
      </c>
    </row>
    <row r="284" spans="3:4" ht="12.75">
      <c r="C284" s="5">
        <f t="shared" si="4"/>
        <v>331</v>
      </c>
      <c r="D284" s="8">
        <f>((C284-$C$283)/($C$288-$C$283))*($D$288-$D$283)+$D$283</f>
        <v>0.90858</v>
      </c>
    </row>
    <row r="285" spans="3:4" ht="12.75">
      <c r="C285" s="5">
        <f t="shared" si="4"/>
        <v>332</v>
      </c>
      <c r="D285" s="8">
        <f>((C285-$C$283)/($C$288-$C$283))*($D$288-$D$283)+$D$283</f>
        <v>0.9082600000000001</v>
      </c>
    </row>
    <row r="286" spans="3:4" ht="12.75">
      <c r="C286" s="5">
        <f t="shared" si="4"/>
        <v>333</v>
      </c>
      <c r="D286" s="8">
        <f>((C286-$C$283)/($C$288-$C$283))*($D$288-$D$283)+$D$283</f>
        <v>0.90794</v>
      </c>
    </row>
    <row r="287" spans="3:4" ht="12.75">
      <c r="C287" s="5">
        <f t="shared" si="4"/>
        <v>334</v>
      </c>
      <c r="D287" s="8">
        <f>((C287-$C$283)/($C$288-$C$283))*($D$288-$D$283)+$D$283</f>
        <v>0.90762</v>
      </c>
    </row>
    <row r="288" spans="3:4" ht="12.75">
      <c r="C288" s="5">
        <f t="shared" si="4"/>
        <v>335</v>
      </c>
      <c r="D288" s="8">
        <v>0.9073</v>
      </c>
    </row>
    <row r="289" spans="3:4" ht="12.75">
      <c r="C289" s="5">
        <f t="shared" si="4"/>
        <v>336</v>
      </c>
      <c r="D289" s="8">
        <f>((C289-$C$288)/($C$293-$C$288))*($D$293-$D$288)+$D$288</f>
        <v>0.90698</v>
      </c>
    </row>
    <row r="290" spans="3:4" ht="12.75">
      <c r="C290" s="5">
        <f t="shared" si="4"/>
        <v>337</v>
      </c>
      <c r="D290" s="8">
        <f>((C290-$C$288)/($C$293-$C$288))*($D$293-$D$288)+$D$288</f>
        <v>0.90666</v>
      </c>
    </row>
    <row r="291" spans="3:4" ht="12.75">
      <c r="C291" s="5">
        <f t="shared" si="4"/>
        <v>338</v>
      </c>
      <c r="D291" s="8">
        <f>((C291-$C$288)/($C$293-$C$288))*($D$293-$D$288)+$D$288</f>
        <v>0.9063399999999999</v>
      </c>
    </row>
    <row r="292" spans="3:4" ht="12.75">
      <c r="C292" s="5">
        <f t="shared" si="4"/>
        <v>339</v>
      </c>
      <c r="D292" s="8">
        <f>((C292-$C$288)/($C$293-$C$288))*($D$293-$D$288)+$D$288</f>
        <v>0.9060199999999999</v>
      </c>
    </row>
    <row r="293" spans="3:4" ht="12.75">
      <c r="C293" s="5">
        <f t="shared" si="4"/>
        <v>340</v>
      </c>
      <c r="D293" s="8">
        <v>0.9057</v>
      </c>
    </row>
    <row r="294" spans="3:4" ht="12.75">
      <c r="C294" s="5">
        <f t="shared" si="4"/>
        <v>341</v>
      </c>
      <c r="D294" s="8">
        <f>((C294-$C$293)/($C$298-$C$293))*($D$298-$D$293)+$D$293</f>
        <v>0.9053599999999999</v>
      </c>
    </row>
    <row r="295" spans="3:4" ht="12.75">
      <c r="C295" s="5">
        <f t="shared" si="4"/>
        <v>342</v>
      </c>
      <c r="D295" s="8">
        <f>((C295-$C$293)/($C$298-$C$293))*($D$298-$D$293)+$D$293</f>
        <v>0.9050199999999999</v>
      </c>
    </row>
    <row r="296" spans="3:4" ht="12.75">
      <c r="C296" s="5">
        <f t="shared" si="4"/>
        <v>343</v>
      </c>
      <c r="D296" s="8">
        <f>((C296-$C$293)/($C$298-$C$293))*($D$298-$D$293)+$D$293</f>
        <v>0.90468</v>
      </c>
    </row>
    <row r="297" spans="3:4" ht="12.75">
      <c r="C297" s="5">
        <f t="shared" si="4"/>
        <v>344</v>
      </c>
      <c r="D297" s="8">
        <f>((C297-$C$293)/($C$298-$C$293))*($D$298-$D$293)+$D$293</f>
        <v>0.90434</v>
      </c>
    </row>
    <row r="298" spans="3:4" ht="12.75">
      <c r="C298" s="5">
        <f t="shared" si="4"/>
        <v>345</v>
      </c>
      <c r="D298" s="8">
        <v>0.904</v>
      </c>
    </row>
    <row r="299" spans="3:4" ht="12.75">
      <c r="C299" s="5">
        <f t="shared" si="4"/>
        <v>346</v>
      </c>
      <c r="D299" s="8">
        <f>((C299-$C$298)/($C$303-$C$298))*($D$303-$D$298)+$D$298</f>
        <v>0.90368</v>
      </c>
    </row>
    <row r="300" spans="3:4" ht="12.75">
      <c r="C300" s="5">
        <f t="shared" si="4"/>
        <v>347</v>
      </c>
      <c r="D300" s="8">
        <f>((C300-$C$298)/($C$303-$C$298))*($D$303-$D$298)+$D$298</f>
        <v>0.90336</v>
      </c>
    </row>
    <row r="301" spans="3:4" ht="12.75">
      <c r="C301" s="5">
        <f t="shared" si="4"/>
        <v>348</v>
      </c>
      <c r="D301" s="8">
        <f>((C301-$C$298)/($C$303-$C$298))*($D$303-$D$298)+$D$298</f>
        <v>0.90304</v>
      </c>
    </row>
    <row r="302" spans="3:4" ht="12.75">
      <c r="C302" s="5">
        <f t="shared" si="4"/>
        <v>349</v>
      </c>
      <c r="D302" s="8">
        <f>((C302-$C$298)/($C$303-$C$298))*($D$303-$D$298)+$D$298</f>
        <v>0.90272</v>
      </c>
    </row>
    <row r="303" spans="3:4" ht="12.75">
      <c r="C303" s="5">
        <f t="shared" si="4"/>
        <v>350</v>
      </c>
      <c r="D303" s="8">
        <v>0.9024</v>
      </c>
    </row>
    <row r="304" spans="3:4" ht="12.75">
      <c r="C304" s="5">
        <f t="shared" si="4"/>
        <v>351</v>
      </c>
      <c r="D304" s="8">
        <f>((C304-$C$303)/($C$308-$C$303))*($D$308-$D$303)+$D$303</f>
        <v>0.90208</v>
      </c>
    </row>
    <row r="305" spans="3:4" ht="12.75">
      <c r="C305" s="5">
        <f t="shared" si="4"/>
        <v>352</v>
      </c>
      <c r="D305" s="8">
        <f>((C305-$C$303)/($C$308-$C$303))*($D$308-$D$303)+$D$303</f>
        <v>0.90176</v>
      </c>
    </row>
    <row r="306" spans="3:4" ht="12.75">
      <c r="C306" s="5">
        <f t="shared" si="4"/>
        <v>353</v>
      </c>
      <c r="D306" s="8">
        <f>((C306-$C$303)/($C$308-$C$303))*($D$308-$D$303)+$D$303</f>
        <v>0.90144</v>
      </c>
    </row>
    <row r="307" spans="3:4" ht="12.75">
      <c r="C307" s="5">
        <f t="shared" si="4"/>
        <v>354</v>
      </c>
      <c r="D307" s="8">
        <f>((C307-$C$303)/($C$308-$C$303))*($D$308-$D$303)+$D$303</f>
        <v>0.90112</v>
      </c>
    </row>
    <row r="308" spans="3:4" ht="12.75">
      <c r="C308" s="5">
        <f t="shared" si="4"/>
        <v>355</v>
      </c>
      <c r="D308" s="8">
        <v>0.9008</v>
      </c>
    </row>
    <row r="309" spans="3:4" ht="12.75">
      <c r="C309" s="5">
        <f t="shared" si="4"/>
        <v>356</v>
      </c>
      <c r="D309" s="8">
        <f>((C309-$C$308)/($C$313-$C$308))*($D$313-$D$308)+$D$308</f>
        <v>0.9004800000000001</v>
      </c>
    </row>
    <row r="310" spans="3:4" ht="12.75">
      <c r="C310" s="5">
        <f t="shared" si="4"/>
        <v>357</v>
      </c>
      <c r="D310" s="8">
        <f>((C310-$C$308)/($C$313-$C$308))*($D$313-$D$308)+$D$308</f>
        <v>0.9001600000000001</v>
      </c>
    </row>
    <row r="311" spans="3:4" ht="12.75">
      <c r="C311" s="5">
        <f t="shared" si="4"/>
        <v>358</v>
      </c>
      <c r="D311" s="8">
        <f>((C311-$C$308)/($C$313-$C$308))*($D$313-$D$308)+$D$308</f>
        <v>0.89984</v>
      </c>
    </row>
    <row r="312" spans="3:4" ht="12.75">
      <c r="C312" s="5">
        <f t="shared" si="4"/>
        <v>359</v>
      </c>
      <c r="D312" s="8">
        <f>((C312-$C$308)/($C$313-$C$308))*($D$313-$D$308)+$D$308</f>
        <v>0.89952</v>
      </c>
    </row>
    <row r="313" spans="3:4" ht="12.75">
      <c r="C313" s="5">
        <f t="shared" si="4"/>
        <v>360</v>
      </c>
      <c r="D313" s="8">
        <v>0.8992</v>
      </c>
    </row>
    <row r="314" spans="3:4" ht="12.75">
      <c r="C314" s="5">
        <f t="shared" si="4"/>
        <v>361</v>
      </c>
      <c r="D314" s="8">
        <f>((C314-$C$313)/($C$318-$C$313))*($D$318-$D$313)+$D$313</f>
        <v>0.89888</v>
      </c>
    </row>
    <row r="315" spans="3:4" ht="12.75">
      <c r="C315" s="5">
        <f t="shared" si="4"/>
        <v>362</v>
      </c>
      <c r="D315" s="8">
        <f>((C315-$C$313)/($C$318-$C$313))*($D$318-$D$313)+$D$313</f>
        <v>0.89856</v>
      </c>
    </row>
    <row r="316" spans="3:4" ht="12.75">
      <c r="C316" s="5">
        <f t="shared" si="4"/>
        <v>363</v>
      </c>
      <c r="D316" s="8">
        <f>((C316-$C$313)/($C$318-$C$313))*($D$318-$D$313)+$D$313</f>
        <v>0.8982399999999999</v>
      </c>
    </row>
    <row r="317" spans="3:4" ht="12.75">
      <c r="C317" s="5">
        <f t="shared" si="4"/>
        <v>364</v>
      </c>
      <c r="D317" s="8">
        <f>((C317-$C$313)/($C$318-$C$313))*($D$318-$D$313)+$D$313</f>
        <v>0.8979199999999999</v>
      </c>
    </row>
    <row r="318" spans="3:4" ht="12.75">
      <c r="C318" s="5">
        <f t="shared" si="4"/>
        <v>365</v>
      </c>
      <c r="D318" s="8">
        <v>0.8976</v>
      </c>
    </row>
    <row r="319" spans="3:4" ht="12.75">
      <c r="C319" s="5">
        <f t="shared" si="4"/>
        <v>366</v>
      </c>
      <c r="D319" s="8">
        <f>((C319-$C$318)/($C$323-$C$318))*($D$323-$D$318)+$D$318</f>
        <v>0.89728</v>
      </c>
    </row>
    <row r="320" spans="3:4" ht="12.75">
      <c r="C320" s="5">
        <f t="shared" si="4"/>
        <v>367</v>
      </c>
      <c r="D320" s="8">
        <f>((C320-$C$318)/($C$323-$C$318))*($D$323-$D$318)+$D$318</f>
        <v>0.89696</v>
      </c>
    </row>
    <row r="321" spans="3:4" ht="12.75">
      <c r="C321" s="5">
        <f t="shared" si="4"/>
        <v>368</v>
      </c>
      <c r="D321" s="8">
        <f>((C321-$C$318)/($C$323-$C$318))*($D$323-$D$318)+$D$318</f>
        <v>0.89664</v>
      </c>
    </row>
    <row r="322" spans="3:4" ht="12.75">
      <c r="C322" s="5">
        <f t="shared" si="4"/>
        <v>369</v>
      </c>
      <c r="D322" s="8">
        <f>((C322-$C$318)/($C$323-$C$318))*($D$323-$D$318)+$D$318</f>
        <v>0.89632</v>
      </c>
    </row>
    <row r="323" spans="3:4" ht="12.75">
      <c r="C323" s="5">
        <f t="shared" si="4"/>
        <v>370</v>
      </c>
      <c r="D323" s="8">
        <v>0.896</v>
      </c>
    </row>
    <row r="324" spans="3:4" ht="12.75">
      <c r="C324" s="5">
        <f t="shared" si="4"/>
        <v>371</v>
      </c>
      <c r="D324" s="8">
        <f>((C324-$C$323)/($C$328-$C$323))*($D$328-$D$323)+$D$323</f>
        <v>0.89568</v>
      </c>
    </row>
    <row r="325" spans="3:4" ht="12.75">
      <c r="C325" s="5">
        <f t="shared" si="4"/>
        <v>372</v>
      </c>
      <c r="D325" s="8">
        <f>((C325-$C$323)/($C$328-$C$323))*($D$328-$D$323)+$D$323</f>
        <v>0.89536</v>
      </c>
    </row>
    <row r="326" spans="3:4" ht="12.75">
      <c r="C326" s="5">
        <f t="shared" si="4"/>
        <v>373</v>
      </c>
      <c r="D326" s="8">
        <f>((C326-$C$323)/($C$328-$C$323))*($D$328-$D$323)+$D$323</f>
        <v>0.89504</v>
      </c>
    </row>
    <row r="327" spans="3:4" ht="12.75">
      <c r="C327" s="5">
        <f t="shared" si="4"/>
        <v>374</v>
      </c>
      <c r="D327" s="8">
        <f>((C327-$C$323)/($C$328-$C$323))*($D$328-$D$323)+$D$323</f>
        <v>0.89472</v>
      </c>
    </row>
    <row r="328" spans="3:4" ht="12.75">
      <c r="C328" s="5">
        <f t="shared" si="4"/>
        <v>375</v>
      </c>
      <c r="D328" s="8">
        <v>0.8944</v>
      </c>
    </row>
    <row r="329" spans="3:4" ht="12.75">
      <c r="C329" s="5">
        <f t="shared" si="4"/>
        <v>376</v>
      </c>
      <c r="D329" s="8">
        <f>((C329-$C$328)/($C$333-$C$328))*($D$333-$D$328)+$D$328</f>
        <v>0.89408</v>
      </c>
    </row>
    <row r="330" spans="3:4" ht="12.75">
      <c r="C330" s="5">
        <f t="shared" si="4"/>
        <v>377</v>
      </c>
      <c r="D330" s="8">
        <f>((C330-$C$328)/($C$333-$C$328))*($D$333-$D$328)+$D$328</f>
        <v>0.89376</v>
      </c>
    </row>
    <row r="331" spans="3:4" ht="12.75">
      <c r="C331" s="5">
        <f t="shared" si="4"/>
        <v>378</v>
      </c>
      <c r="D331" s="8">
        <f>((C331-$C$328)/($C$333-$C$328))*($D$333-$D$328)+$D$328</f>
        <v>0.89344</v>
      </c>
    </row>
    <row r="332" spans="3:4" ht="12.75">
      <c r="C332" s="5">
        <f t="shared" si="4"/>
        <v>379</v>
      </c>
      <c r="D332" s="8">
        <f>((C332-$C$328)/($C$333-$C$328))*($D$333-$D$328)+$D$328</f>
        <v>0.89312</v>
      </c>
    </row>
    <row r="333" spans="3:4" ht="12.75">
      <c r="C333" s="5">
        <f t="shared" si="4"/>
        <v>380</v>
      </c>
      <c r="D333" s="8">
        <v>0.8928</v>
      </c>
    </row>
    <row r="334" spans="3:4" ht="12.75">
      <c r="C334" s="5">
        <f t="shared" si="4"/>
        <v>381</v>
      </c>
      <c r="D334" s="8">
        <f>((C334-$C$333)/($C$338-$C$333))*($D$338-$D$333)+$D$333</f>
        <v>0.89248</v>
      </c>
    </row>
    <row r="335" spans="3:4" ht="12.75">
      <c r="C335" s="5">
        <f aca="true" t="shared" si="5" ref="C335:C348">C334+1</f>
        <v>382</v>
      </c>
      <c r="D335" s="8">
        <f>((C335-$C$333)/($C$338-$C$333))*($D$338-$D$333)+$D$333</f>
        <v>0.8921600000000001</v>
      </c>
    </row>
    <row r="336" spans="3:4" ht="12.75">
      <c r="C336" s="5">
        <f t="shared" si="5"/>
        <v>383</v>
      </c>
      <c r="D336" s="8">
        <f>((C336-$C$333)/($C$338-$C$333))*($D$338-$D$333)+$D$333</f>
        <v>0.89184</v>
      </c>
    </row>
    <row r="337" spans="3:4" ht="12.75">
      <c r="C337" s="5">
        <f t="shared" si="5"/>
        <v>384</v>
      </c>
      <c r="D337" s="8">
        <f>((C337-$C$333)/($C$338-$C$333))*($D$338-$D$333)+$D$333</f>
        <v>0.89152</v>
      </c>
    </row>
    <row r="338" spans="3:4" ht="12.75">
      <c r="C338" s="5">
        <f t="shared" si="5"/>
        <v>385</v>
      </c>
      <c r="D338" s="8">
        <v>0.8912</v>
      </c>
    </row>
    <row r="339" spans="3:4" ht="12.75">
      <c r="C339" s="5">
        <f t="shared" si="5"/>
        <v>386</v>
      </c>
      <c r="D339" s="8">
        <f>((C339-$C$338)/($C$343-$C$338))*($D$343-$D$338)+$D$338</f>
        <v>0.89088</v>
      </c>
    </row>
    <row r="340" spans="3:4" ht="12.75">
      <c r="C340" s="5">
        <f t="shared" si="5"/>
        <v>387</v>
      </c>
      <c r="D340" s="8">
        <f>((C340-$C$338)/($C$343-$C$338))*($D$343-$D$338)+$D$338</f>
        <v>0.89056</v>
      </c>
    </row>
    <row r="341" spans="3:4" ht="12.75">
      <c r="C341" s="5">
        <f t="shared" si="5"/>
        <v>388</v>
      </c>
      <c r="D341" s="8">
        <f>((C341-$C$338)/($C$343-$C$338))*($D$343-$D$338)+$D$338</f>
        <v>0.8902399999999999</v>
      </c>
    </row>
    <row r="342" spans="3:4" ht="12.75">
      <c r="C342" s="5">
        <f t="shared" si="5"/>
        <v>389</v>
      </c>
      <c r="D342" s="8">
        <f>((C342-$C$338)/($C$343-$C$338))*($D$343-$D$338)+$D$338</f>
        <v>0.8899199999999999</v>
      </c>
    </row>
    <row r="343" spans="3:4" ht="12.75">
      <c r="C343" s="5">
        <f t="shared" si="5"/>
        <v>390</v>
      </c>
      <c r="D343" s="8">
        <v>0.8896</v>
      </c>
    </row>
    <row r="344" spans="3:4" ht="12.75">
      <c r="C344" s="5">
        <f t="shared" si="5"/>
        <v>391</v>
      </c>
      <c r="D344" s="8">
        <f>((C344-$C$343)/($C$348-$C$343))*($D$348-$D$343)+$D$343</f>
        <v>0.88928</v>
      </c>
    </row>
    <row r="345" spans="3:4" ht="12.75">
      <c r="C345" s="5">
        <f t="shared" si="5"/>
        <v>392</v>
      </c>
      <c r="D345" s="8">
        <f>((C345-$C$343)/($C$348-$C$343))*($D$348-$D$343)+$D$343</f>
        <v>0.88896</v>
      </c>
    </row>
    <row r="346" spans="3:4" ht="12.75">
      <c r="C346" s="5">
        <f t="shared" si="5"/>
        <v>393</v>
      </c>
      <c r="D346" s="8">
        <f>((C346-$C$343)/($C$348-$C$343))*($D$348-$D$343)+$D$343</f>
        <v>0.88864</v>
      </c>
    </row>
    <row r="347" spans="3:4" ht="12.75">
      <c r="C347" s="5">
        <f t="shared" si="5"/>
        <v>394</v>
      </c>
      <c r="D347" s="8">
        <f>((C347-$C$343)/($C$348-$C$343))*($D$348-$D$343)+$D$343</f>
        <v>0.88832</v>
      </c>
    </row>
    <row r="348" spans="3:4" ht="12.75">
      <c r="C348" s="5">
        <f t="shared" si="5"/>
        <v>395</v>
      </c>
      <c r="D348" s="8">
        <v>0.888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D80"/>
  <sheetViews>
    <sheetView workbookViewId="0" topLeftCell="A1">
      <selection activeCell="E15" sqref="E15:F15"/>
    </sheetView>
  </sheetViews>
  <sheetFormatPr defaultColWidth="9.140625" defaultRowHeight="12.75"/>
  <sheetData>
    <row r="2" ht="12.75">
      <c r="D2" s="4" t="s">
        <v>13</v>
      </c>
    </row>
    <row r="3" ht="12.75">
      <c r="D3" s="4" t="s">
        <v>14</v>
      </c>
    </row>
    <row r="5" ht="12.75">
      <c r="D5" s="4" t="s">
        <v>15</v>
      </c>
    </row>
    <row r="7" ht="12.75">
      <c r="B7" s="1" t="s">
        <v>16</v>
      </c>
    </row>
    <row r="8" ht="12.75">
      <c r="B8" s="1" t="s">
        <v>17</v>
      </c>
    </row>
    <row r="10" ht="12.75">
      <c r="B10" s="1" t="s">
        <v>24</v>
      </c>
    </row>
    <row r="12" spans="3:4" ht="13.5" thickBot="1">
      <c r="C12" s="6" t="s">
        <v>19</v>
      </c>
      <c r="D12" s="6" t="s">
        <v>20</v>
      </c>
    </row>
    <row r="13" spans="3:4" ht="12.75">
      <c r="C13" s="5">
        <v>60</v>
      </c>
      <c r="D13" s="8">
        <v>1</v>
      </c>
    </row>
    <row r="14" spans="3:4" ht="12.75">
      <c r="C14" s="5">
        <f>C13+5</f>
        <v>65</v>
      </c>
      <c r="D14" s="8">
        <v>0.998</v>
      </c>
    </row>
    <row r="15" spans="3:4" ht="12.75">
      <c r="C15" s="5">
        <f aca="true" t="shared" si="0" ref="C15:C78">C14+5</f>
        <v>70</v>
      </c>
      <c r="D15" s="8">
        <v>0.996</v>
      </c>
    </row>
    <row r="16" spans="3:4" ht="12.75">
      <c r="C16" s="5">
        <f t="shared" si="0"/>
        <v>75</v>
      </c>
      <c r="D16" s="8">
        <v>0.994</v>
      </c>
    </row>
    <row r="17" spans="3:4" ht="12.75">
      <c r="C17" s="5">
        <f t="shared" si="0"/>
        <v>80</v>
      </c>
      <c r="D17" s="8">
        <v>0.9921</v>
      </c>
    </row>
    <row r="18" spans="3:4" ht="12.75">
      <c r="C18" s="5">
        <f t="shared" si="0"/>
        <v>85</v>
      </c>
      <c r="D18" s="8">
        <v>0.9901</v>
      </c>
    </row>
    <row r="19" spans="3:4" ht="12.75">
      <c r="C19" s="5">
        <f t="shared" si="0"/>
        <v>90</v>
      </c>
      <c r="D19" s="8">
        <v>0.9881</v>
      </c>
    </row>
    <row r="20" spans="3:4" ht="12.75">
      <c r="C20" s="5">
        <f t="shared" si="0"/>
        <v>95</v>
      </c>
      <c r="D20" s="8">
        <v>0.9861</v>
      </c>
    </row>
    <row r="21" spans="3:4" ht="12.75">
      <c r="C21" s="5">
        <f t="shared" si="0"/>
        <v>100</v>
      </c>
      <c r="D21" s="8">
        <v>0.9842</v>
      </c>
    </row>
    <row r="22" spans="3:4" ht="12.75">
      <c r="C22" s="5">
        <f t="shared" si="0"/>
        <v>105</v>
      </c>
      <c r="D22" s="8">
        <v>0.9822</v>
      </c>
    </row>
    <row r="23" spans="3:4" ht="12.75">
      <c r="C23" s="5">
        <f t="shared" si="0"/>
        <v>110</v>
      </c>
      <c r="D23" s="8">
        <v>0.9803</v>
      </c>
    </row>
    <row r="24" spans="3:4" ht="12.75">
      <c r="C24" s="5">
        <f t="shared" si="0"/>
        <v>115</v>
      </c>
      <c r="D24" s="8">
        <v>0.9783</v>
      </c>
    </row>
    <row r="25" spans="3:4" ht="12.75">
      <c r="C25" s="5">
        <f t="shared" si="0"/>
        <v>120</v>
      </c>
      <c r="D25" s="8">
        <v>0.9763</v>
      </c>
    </row>
    <row r="26" spans="3:4" ht="12.75">
      <c r="C26" s="5">
        <f t="shared" si="0"/>
        <v>125</v>
      </c>
      <c r="D26" s="8">
        <v>0.9744</v>
      </c>
    </row>
    <row r="27" spans="3:4" ht="12.75">
      <c r="C27" s="5">
        <f t="shared" si="0"/>
        <v>130</v>
      </c>
      <c r="D27" s="8">
        <v>0.9725</v>
      </c>
    </row>
    <row r="28" spans="3:4" ht="12.75">
      <c r="C28" s="5">
        <f t="shared" si="0"/>
        <v>135</v>
      </c>
      <c r="D28" s="8">
        <v>0.9705</v>
      </c>
    </row>
    <row r="29" spans="3:4" ht="12.75">
      <c r="C29" s="5">
        <f t="shared" si="0"/>
        <v>140</v>
      </c>
      <c r="D29" s="8">
        <v>0.9686</v>
      </c>
    </row>
    <row r="30" spans="3:4" ht="12.75">
      <c r="C30" s="5">
        <f t="shared" si="0"/>
        <v>145</v>
      </c>
      <c r="D30" s="8">
        <v>0.9666</v>
      </c>
    </row>
    <row r="31" spans="3:4" ht="12.75">
      <c r="C31" s="5">
        <f t="shared" si="0"/>
        <v>150</v>
      </c>
      <c r="D31" s="8">
        <v>0.9647</v>
      </c>
    </row>
    <row r="32" spans="3:4" ht="12.75">
      <c r="C32" s="5">
        <f t="shared" si="0"/>
        <v>155</v>
      </c>
      <c r="D32" s="8">
        <v>0.9628</v>
      </c>
    </row>
    <row r="33" spans="3:4" ht="12.75">
      <c r="C33" s="5">
        <f t="shared" si="0"/>
        <v>160</v>
      </c>
      <c r="D33" s="8">
        <v>0.9609</v>
      </c>
    </row>
    <row r="34" spans="3:4" ht="12.75">
      <c r="C34" s="5">
        <f t="shared" si="0"/>
        <v>165</v>
      </c>
      <c r="D34" s="8">
        <v>0.9589</v>
      </c>
    </row>
    <row r="35" spans="3:4" ht="12.75">
      <c r="C35" s="5">
        <f t="shared" si="0"/>
        <v>170</v>
      </c>
      <c r="D35" s="8">
        <v>0.957</v>
      </c>
    </row>
    <row r="36" spans="3:4" ht="12.75">
      <c r="C36" s="5">
        <f t="shared" si="0"/>
        <v>175</v>
      </c>
      <c r="D36" s="8">
        <v>0.9551</v>
      </c>
    </row>
    <row r="37" spans="3:4" ht="12.75">
      <c r="C37" s="5">
        <f t="shared" si="0"/>
        <v>180</v>
      </c>
      <c r="D37" s="8">
        <v>0.9532</v>
      </c>
    </row>
    <row r="38" spans="3:4" ht="12.75">
      <c r="C38" s="5">
        <f t="shared" si="0"/>
        <v>185</v>
      </c>
      <c r="D38" s="8">
        <v>0.9513</v>
      </c>
    </row>
    <row r="39" spans="3:4" ht="12.75">
      <c r="C39" s="5">
        <f t="shared" si="0"/>
        <v>190</v>
      </c>
      <c r="D39" s="8">
        <v>0.9494</v>
      </c>
    </row>
    <row r="40" spans="3:4" ht="12.75">
      <c r="C40" s="5">
        <f t="shared" si="0"/>
        <v>195</v>
      </c>
      <c r="D40" s="8">
        <v>0.9475</v>
      </c>
    </row>
    <row r="41" spans="3:4" ht="12.75">
      <c r="C41" s="5">
        <f t="shared" si="0"/>
        <v>200</v>
      </c>
      <c r="D41" s="8">
        <v>0.9456</v>
      </c>
    </row>
    <row r="42" spans="3:4" ht="12.75">
      <c r="C42" s="5">
        <f t="shared" si="0"/>
        <v>205</v>
      </c>
      <c r="D42" s="8">
        <v>0.9437</v>
      </c>
    </row>
    <row r="43" spans="3:4" ht="12.75">
      <c r="C43" s="5">
        <f t="shared" si="0"/>
        <v>210</v>
      </c>
      <c r="D43" s="8">
        <v>0.9418</v>
      </c>
    </row>
    <row r="44" spans="3:4" ht="12.75">
      <c r="C44" s="5">
        <f t="shared" si="0"/>
        <v>215</v>
      </c>
      <c r="D44" s="8">
        <v>0.9399</v>
      </c>
    </row>
    <row r="45" spans="3:4" ht="12.75">
      <c r="C45" s="5">
        <f t="shared" si="0"/>
        <v>220</v>
      </c>
      <c r="D45" s="8">
        <v>0.938</v>
      </c>
    </row>
    <row r="46" spans="3:4" ht="12.75">
      <c r="C46" s="5">
        <f t="shared" si="0"/>
        <v>225</v>
      </c>
      <c r="D46" s="8">
        <v>0.9361</v>
      </c>
    </row>
    <row r="47" spans="3:4" ht="12.75">
      <c r="C47" s="5">
        <f t="shared" si="0"/>
        <v>230</v>
      </c>
      <c r="D47" s="8">
        <v>0.9343</v>
      </c>
    </row>
    <row r="48" spans="3:4" ht="12.75">
      <c r="C48" s="5">
        <f t="shared" si="0"/>
        <v>235</v>
      </c>
      <c r="D48" s="8">
        <v>0.9324</v>
      </c>
    </row>
    <row r="49" spans="3:4" ht="12.75">
      <c r="C49" s="5">
        <f t="shared" si="0"/>
        <v>240</v>
      </c>
      <c r="D49" s="8">
        <v>0.9305</v>
      </c>
    </row>
    <row r="50" spans="3:4" ht="12.75">
      <c r="C50" s="5">
        <f t="shared" si="0"/>
        <v>245</v>
      </c>
      <c r="D50" s="8">
        <v>0.9286</v>
      </c>
    </row>
    <row r="51" spans="3:4" ht="12.75">
      <c r="C51" s="5">
        <f t="shared" si="0"/>
        <v>250</v>
      </c>
      <c r="D51" s="8">
        <v>0.9268</v>
      </c>
    </row>
    <row r="52" spans="3:4" ht="12.75">
      <c r="C52" s="5">
        <f t="shared" si="0"/>
        <v>255</v>
      </c>
      <c r="D52" s="8">
        <v>0.9249</v>
      </c>
    </row>
    <row r="53" spans="3:4" ht="12.75">
      <c r="C53" s="5">
        <f t="shared" si="0"/>
        <v>260</v>
      </c>
      <c r="D53" s="8">
        <v>0.9231</v>
      </c>
    </row>
    <row r="54" spans="3:4" ht="12.75">
      <c r="C54" s="5">
        <f t="shared" si="0"/>
        <v>265</v>
      </c>
      <c r="D54" s="8">
        <v>0.9212</v>
      </c>
    </row>
    <row r="55" spans="3:4" ht="12.75">
      <c r="C55" s="5">
        <f t="shared" si="0"/>
        <v>270</v>
      </c>
      <c r="D55" s="8">
        <v>0.9194</v>
      </c>
    </row>
    <row r="56" spans="3:4" ht="12.75">
      <c r="C56" s="5">
        <f t="shared" si="0"/>
        <v>275</v>
      </c>
      <c r="D56" s="8">
        <v>0.9175</v>
      </c>
    </row>
    <row r="57" spans="3:4" ht="12.75">
      <c r="C57" s="5">
        <f t="shared" si="0"/>
        <v>280</v>
      </c>
      <c r="D57" s="8">
        <v>0.9157</v>
      </c>
    </row>
    <row r="58" spans="3:4" ht="12.75">
      <c r="C58" s="5">
        <f t="shared" si="0"/>
        <v>285</v>
      </c>
      <c r="D58" s="8">
        <v>0.9138</v>
      </c>
    </row>
    <row r="59" spans="3:4" ht="12.75">
      <c r="C59" s="5">
        <f t="shared" si="0"/>
        <v>290</v>
      </c>
      <c r="D59" s="8">
        <v>0.912</v>
      </c>
    </row>
    <row r="60" spans="3:4" ht="12.75">
      <c r="C60" s="5">
        <f t="shared" si="0"/>
        <v>295</v>
      </c>
      <c r="D60" s="8">
        <v>0.9102</v>
      </c>
    </row>
    <row r="61" spans="3:4" ht="12.75">
      <c r="C61" s="5">
        <f t="shared" si="0"/>
        <v>300</v>
      </c>
      <c r="D61" s="8">
        <v>0.9083</v>
      </c>
    </row>
    <row r="62" spans="3:4" ht="12.75">
      <c r="C62" s="5">
        <f t="shared" si="0"/>
        <v>305</v>
      </c>
      <c r="D62" s="8">
        <v>0.9065</v>
      </c>
    </row>
    <row r="63" spans="3:4" ht="12.75">
      <c r="C63" s="5">
        <f t="shared" si="0"/>
        <v>310</v>
      </c>
      <c r="D63" s="8">
        <v>0.9047</v>
      </c>
    </row>
    <row r="64" spans="3:4" ht="12.75">
      <c r="C64" s="5">
        <f t="shared" si="0"/>
        <v>315</v>
      </c>
      <c r="D64" s="8">
        <v>0.9029</v>
      </c>
    </row>
    <row r="65" spans="3:4" ht="12.75">
      <c r="C65" s="5">
        <f t="shared" si="0"/>
        <v>320</v>
      </c>
      <c r="D65" s="8">
        <v>0.901</v>
      </c>
    </row>
    <row r="66" spans="3:4" ht="12.75">
      <c r="C66" s="5">
        <f t="shared" si="0"/>
        <v>325</v>
      </c>
      <c r="D66" s="8">
        <v>0.8992</v>
      </c>
    </row>
    <row r="67" spans="3:4" ht="12.75">
      <c r="C67" s="5">
        <f t="shared" si="0"/>
        <v>330</v>
      </c>
      <c r="D67" s="8">
        <v>0.8974</v>
      </c>
    </row>
    <row r="68" spans="3:4" ht="12.75">
      <c r="C68" s="5">
        <f t="shared" si="0"/>
        <v>335</v>
      </c>
      <c r="D68" s="8">
        <v>0.8956</v>
      </c>
    </row>
    <row r="69" spans="3:4" ht="12.75">
      <c r="C69" s="5">
        <f t="shared" si="0"/>
        <v>340</v>
      </c>
      <c r="D69" s="8">
        <v>0.8938</v>
      </c>
    </row>
    <row r="70" spans="3:4" ht="12.75">
      <c r="C70" s="5">
        <f t="shared" si="0"/>
        <v>345</v>
      </c>
      <c r="D70" s="8">
        <v>0.892</v>
      </c>
    </row>
    <row r="71" spans="3:4" ht="12.75">
      <c r="C71" s="5">
        <f t="shared" si="0"/>
        <v>350</v>
      </c>
      <c r="D71" s="8">
        <v>0.8902</v>
      </c>
    </row>
    <row r="72" spans="3:4" ht="12.75">
      <c r="C72" s="5">
        <f t="shared" si="0"/>
        <v>355</v>
      </c>
      <c r="D72" s="8">
        <v>0.8884</v>
      </c>
    </row>
    <row r="73" spans="3:4" ht="12.75">
      <c r="C73" s="5">
        <f t="shared" si="0"/>
        <v>360</v>
      </c>
      <c r="D73" s="8">
        <v>0.8866</v>
      </c>
    </row>
    <row r="74" spans="3:4" ht="12.75">
      <c r="C74" s="5">
        <f t="shared" si="0"/>
        <v>365</v>
      </c>
      <c r="D74" s="8">
        <v>0.8848</v>
      </c>
    </row>
    <row r="75" spans="3:4" ht="12.75">
      <c r="C75" s="5">
        <f t="shared" si="0"/>
        <v>370</v>
      </c>
      <c r="D75" s="8">
        <v>0.8831</v>
      </c>
    </row>
    <row r="76" spans="3:4" ht="12.75">
      <c r="C76" s="5">
        <f t="shared" si="0"/>
        <v>375</v>
      </c>
      <c r="D76" s="8">
        <v>0.8813</v>
      </c>
    </row>
    <row r="77" spans="3:4" ht="12.75">
      <c r="C77" s="5">
        <f t="shared" si="0"/>
        <v>380</v>
      </c>
      <c r="D77" s="8">
        <v>0.8795</v>
      </c>
    </row>
    <row r="78" spans="3:4" ht="12.75">
      <c r="C78" s="5">
        <f t="shared" si="0"/>
        <v>385</v>
      </c>
      <c r="D78" s="8">
        <v>0.8777</v>
      </c>
    </row>
    <row r="79" spans="3:4" ht="12.75">
      <c r="C79" s="5">
        <f>C78+5</f>
        <v>390</v>
      </c>
      <c r="D79" s="8">
        <v>0.876</v>
      </c>
    </row>
    <row r="80" spans="3:4" ht="12.75">
      <c r="C80" s="5">
        <f>C79+5</f>
        <v>395</v>
      </c>
      <c r="D80" s="8">
        <v>0.8742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Tank Capacity Vs. 2.0</dc:title>
  <dc:subject/>
  <dc:creator>David B. Marshall</dc:creator>
  <cp:keywords/>
  <dc:description>Calculates Volume of Oil in tank at 60 degrees when the diaeter, length, s.g., and temperature oil is entered.  
For Tech Support Contact Dave Marshall in district 6 materials</dc:description>
  <cp:lastModifiedBy>David B. Marshall</cp:lastModifiedBy>
  <dcterms:created xsi:type="dcterms:W3CDTF">2001-07-20T15:30:35Z</dcterms:created>
  <dcterms:modified xsi:type="dcterms:W3CDTF">2001-07-27T17:06:25Z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Version">
    <vt:lpwstr/>
  </property>
  <property fmtid="{D5CDD505-2E9C-101B-9397-08002B2CF9AE}" pid="4" name="display_urn:schemas-microsoft-com:office:office#Editor">
    <vt:lpwstr>Timothy K. Taylor</vt:lpwstr>
  </property>
  <property fmtid="{D5CDD505-2E9C-101B-9397-08002B2CF9AE}" pid="5" name="Order">
    <vt:lpwstr>500.000000000000</vt:lpwstr>
  </property>
  <property fmtid="{D5CDD505-2E9C-101B-9397-08002B2CF9AE}" pid="6" name="display_urn:schemas-microsoft-com:office:office#Author">
    <vt:lpwstr>Timothy K. Taylor</vt:lpwstr>
  </property>
  <property fmtid="{D5CDD505-2E9C-101B-9397-08002B2CF9AE}" pid="7" name="ShowInCatalog">
    <vt:lpwstr>1</vt:lpwstr>
  </property>
  <property fmtid="{D5CDD505-2E9C-101B-9397-08002B2CF9AE}" pid="8" name="FormName">
    <vt:lpwstr/>
  </property>
  <property fmtid="{D5CDD505-2E9C-101B-9397-08002B2CF9AE}" pid="9" name="FormCategory">
    <vt:lpwstr/>
  </property>
  <property fmtid="{D5CDD505-2E9C-101B-9397-08002B2CF9AE}" pid="10" name="FormId">
    <vt:lpwstr/>
  </property>
  <property fmtid="{D5CDD505-2E9C-101B-9397-08002B2CF9AE}" pid="11" name="FormLocale">
    <vt:lpwstr/>
  </property>
  <property fmtid="{D5CDD505-2E9C-101B-9397-08002B2CF9AE}" pid="12" name="FormDescription">
    <vt:lpwstr/>
  </property>
</Properties>
</file>